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2435"/>
  </bookViews>
  <sheets>
    <sheet name=" details" sheetId="3" r:id="rId1"/>
  </sheets>
  <calcPr calcId="152511"/>
</workbook>
</file>

<file path=xl/calcChain.xml><?xml version="1.0" encoding="utf-8"?>
<calcChain xmlns="http://schemas.openxmlformats.org/spreadsheetml/2006/main">
  <c r="L118" i="3" l="1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L51" i="3"/>
  <c r="N51" i="3"/>
  <c r="L75" i="3"/>
  <c r="N75" i="3"/>
  <c r="L115" i="3"/>
  <c r="N115" i="3"/>
  <c r="L39" i="3"/>
  <c r="N39" i="3"/>
  <c r="L63" i="3"/>
  <c r="N63" i="3"/>
  <c r="L48" i="3"/>
  <c r="N48" i="3"/>
  <c r="L60" i="3"/>
  <c r="N60" i="3"/>
  <c r="L72" i="3"/>
  <c r="N72" i="3"/>
  <c r="L112" i="3"/>
  <c r="N112" i="3"/>
  <c r="L45" i="3"/>
  <c r="N45" i="3"/>
  <c r="L57" i="3"/>
  <c r="N57" i="3"/>
  <c r="L69" i="3"/>
  <c r="N69" i="3"/>
  <c r="L81" i="3"/>
  <c r="N81" i="3"/>
  <c r="L42" i="3"/>
  <c r="N42" i="3"/>
  <c r="L54" i="3"/>
  <c r="N54" i="3"/>
  <c r="L66" i="3"/>
  <c r="N66" i="3"/>
  <c r="L78" i="3"/>
  <c r="N78" i="3"/>
  <c r="L100" i="3"/>
  <c r="N100" i="3"/>
  <c r="L12" i="3"/>
  <c r="N12" i="3"/>
  <c r="L24" i="3"/>
  <c r="N24" i="3"/>
  <c r="L28" i="3"/>
  <c r="N28" i="3"/>
  <c r="L32" i="3"/>
  <c r="N32" i="3"/>
  <c r="L89" i="3"/>
  <c r="N89" i="3"/>
  <c r="L97" i="3"/>
  <c r="N97" i="3"/>
  <c r="L21" i="3"/>
  <c r="N21" i="3"/>
  <c r="L86" i="3"/>
  <c r="N86" i="3"/>
  <c r="L108" i="3"/>
  <c r="N108" i="3"/>
  <c r="L104" i="3"/>
  <c r="N104" i="3"/>
  <c r="L6" i="3"/>
  <c r="N6" i="3"/>
  <c r="L18" i="3"/>
  <c r="N18" i="3"/>
  <c r="L3" i="3"/>
  <c r="N3" i="3"/>
  <c r="L35" i="3"/>
  <c r="N35" i="3"/>
  <c r="L92" i="3"/>
  <c r="N92" i="3"/>
  <c r="N118" i="3"/>
  <c r="L119" i="3"/>
</calcChain>
</file>

<file path=xl/sharedStrings.xml><?xml version="1.0" encoding="utf-8"?>
<sst xmlns="http://schemas.openxmlformats.org/spreadsheetml/2006/main" count="272" uniqueCount="76">
  <si>
    <t>UK Stocks List</t>
  </si>
  <si>
    <t>Image</t>
  </si>
  <si>
    <t>Style</t>
  </si>
  <si>
    <t>Color</t>
  </si>
  <si>
    <t>XS</t>
  </si>
  <si>
    <t>S</t>
  </si>
  <si>
    <t>M</t>
  </si>
  <si>
    <t>L</t>
  </si>
  <si>
    <t>XL</t>
  </si>
  <si>
    <t>XXL</t>
  </si>
  <si>
    <t>Sum</t>
  </si>
  <si>
    <t>Total</t>
  </si>
  <si>
    <t>BX/01</t>
  </si>
  <si>
    <t>Camel</t>
  </si>
  <si>
    <t>TN</t>
  </si>
  <si>
    <t>Khaki</t>
  </si>
  <si>
    <t>KH</t>
  </si>
  <si>
    <t>Black</t>
  </si>
  <si>
    <t>BL</t>
  </si>
  <si>
    <t>BX/02</t>
  </si>
  <si>
    <t>Beige</t>
  </si>
  <si>
    <t>BE</t>
  </si>
  <si>
    <t>Olive</t>
  </si>
  <si>
    <t>GN</t>
  </si>
  <si>
    <t>Light grey</t>
  </si>
  <si>
    <t>LGY</t>
  </si>
  <si>
    <t>Pink</t>
  </si>
  <si>
    <t>PK</t>
  </si>
  <si>
    <t>BX/03</t>
  </si>
  <si>
    <t>BX/04</t>
  </si>
  <si>
    <t>DQ/01</t>
  </si>
  <si>
    <t>Brown</t>
  </si>
  <si>
    <t>BN</t>
  </si>
  <si>
    <t>DQ/02</t>
  </si>
  <si>
    <t>DQ/03</t>
  </si>
  <si>
    <t>DQ/04</t>
  </si>
  <si>
    <t>OL</t>
  </si>
  <si>
    <t>DQ/05</t>
  </si>
  <si>
    <t>Red</t>
  </si>
  <si>
    <t>RD</t>
  </si>
  <si>
    <t>K1</t>
  </si>
  <si>
    <t>K2</t>
  </si>
  <si>
    <t>K3</t>
  </si>
  <si>
    <t>K5</t>
  </si>
  <si>
    <t>K6</t>
  </si>
  <si>
    <t>K8</t>
  </si>
  <si>
    <t>K9</t>
  </si>
  <si>
    <t>LG-05</t>
  </si>
  <si>
    <t>LG-01</t>
  </si>
  <si>
    <t>Grey</t>
  </si>
  <si>
    <t>GY</t>
  </si>
  <si>
    <t>LG-06</t>
  </si>
  <si>
    <t>LG-07</t>
  </si>
  <si>
    <t>M-LW-1</t>
  </si>
  <si>
    <t>White</t>
  </si>
  <si>
    <t>WT</t>
  </si>
  <si>
    <t>M-LW-2</t>
  </si>
  <si>
    <t>BB</t>
  </si>
  <si>
    <t>WB</t>
  </si>
  <si>
    <t>M-LW-4</t>
  </si>
  <si>
    <t>MM-03</t>
  </si>
  <si>
    <t>MM-01</t>
  </si>
  <si>
    <t>MM-02</t>
  </si>
  <si>
    <t>ST/05</t>
  </si>
  <si>
    <t>ST/06</t>
  </si>
  <si>
    <t>ST01</t>
  </si>
  <si>
    <t>ST03</t>
  </si>
  <si>
    <t>ST04</t>
  </si>
  <si>
    <t>W1</t>
  </si>
  <si>
    <t>W4</t>
  </si>
  <si>
    <t>Others</t>
  </si>
  <si>
    <t>Total：</t>
  </si>
  <si>
    <t>Amazon Price</t>
  </si>
  <si>
    <t>Women Fringe Vest Tan Open Front Suede Vest Women Casual Fashion Faux Suede Waistcoat Women Soft Lightweight Leather Vest Women Sleeveless Jacket-M : Amazon.co.uk: Clothing</t>
  </si>
  <si>
    <t>Faux Fur Vest Women Winter Fleece Sherpa Tan Women Vest Lightweight Warm Zip Up Women Faux Fur Waistcoat Soft Casual Fashion Women Sleeveless Jacket Stand/Pockets-S : Amazon.co.uk: Clothing</t>
  </si>
  <si>
    <t>Line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</si>
</sst>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6">
    <font>
      <sz val="11"/>
      <color theme="1"/>
      <name val="Calibri"/>
      <charset val="134"/>
      <scheme val="minor"/>
    </font>
    <font>
      <sz val="14"/>
      <color indexed="8"/>
      <name val="Calibri"/>
      <charset val="134"/>
    </font>
    <font>
      <b/>
      <sz val="16"/>
      <color indexed="8"/>
      <name val="Calibri"/>
      <charset val="134"/>
    </font>
    <font>
      <b/>
      <sz val="14"/>
      <color indexed="9"/>
      <name val="Calibri"/>
      <charset val="134"/>
    </font>
    <font>
      <sz val="12"/>
      <color indexed="8"/>
      <name val="Calibri"/>
      <charset val="134"/>
    </font>
    <font>
      <u/>
      <sz val="11"/>
      <color rgb="FF0000FF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55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center"/>
    </xf>
  </cellStyleXfs>
  <cellXfs count="36">
    <xf numFmtId="0" fontId="0" fillId="0" borderId="0" xfId="0"/>
    <xf numFmtId="0" fontId="0" fillId="0" borderId="1" xfId="0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/>
    <xf numFmtId="0" fontId="5" fillId="0" borderId="0" xfId="1" applyAlignment="1"/>
    <xf numFmtId="164" fontId="1" fillId="3" borderId="0" xfId="0" applyNumberFormat="1" applyFont="1" applyFill="1" applyAlignment="1">
      <alignment horizontal="center"/>
    </xf>
    <xf numFmtId="0" fontId="0" fillId="3" borderId="0" xfId="0" applyFill="1"/>
    <xf numFmtId="164" fontId="0" fillId="3" borderId="0" xfId="0" applyNumberFormat="1" applyFill="1"/>
    <xf numFmtId="164" fontId="4" fillId="0" borderId="5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38</xdr:row>
      <xdr:rowOff>133350</xdr:rowOff>
    </xdr:from>
    <xdr:to>
      <xdr:col>0</xdr:col>
      <xdr:colOff>1362075</xdr:colOff>
      <xdr:row>40</xdr:row>
      <xdr:rowOff>742950</xdr:rowOff>
    </xdr:to>
    <xdr:pic>
      <xdr:nvPicPr>
        <xdr:cNvPr id="1025" name="图片 2" descr="165534477084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1182" r="12866"/>
        <a:stretch>
          <a:fillRect/>
        </a:stretch>
      </xdr:blipFill>
      <xdr:spPr bwMode="auto">
        <a:xfrm>
          <a:off x="104775" y="34270950"/>
          <a:ext cx="125730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41</xdr:row>
      <xdr:rowOff>209550</xdr:rowOff>
    </xdr:from>
    <xdr:to>
      <xdr:col>0</xdr:col>
      <xdr:colOff>1476375</xdr:colOff>
      <xdr:row>43</xdr:row>
      <xdr:rowOff>428625</xdr:rowOff>
    </xdr:to>
    <xdr:pic>
      <xdr:nvPicPr>
        <xdr:cNvPr id="102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37118925"/>
          <a:ext cx="1381125" cy="2066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44</xdr:row>
      <xdr:rowOff>142875</xdr:rowOff>
    </xdr:from>
    <xdr:to>
      <xdr:col>0</xdr:col>
      <xdr:colOff>1447800</xdr:colOff>
      <xdr:row>46</xdr:row>
      <xdr:rowOff>695325</xdr:rowOff>
    </xdr:to>
    <xdr:pic>
      <xdr:nvPicPr>
        <xdr:cNvPr id="1027" name="图片 4" descr="165534512189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39824025"/>
          <a:ext cx="1343025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47</xdr:row>
      <xdr:rowOff>123825</xdr:rowOff>
    </xdr:from>
    <xdr:to>
      <xdr:col>0</xdr:col>
      <xdr:colOff>1438275</xdr:colOff>
      <xdr:row>49</xdr:row>
      <xdr:rowOff>419100</xdr:rowOff>
    </xdr:to>
    <xdr:pic>
      <xdr:nvPicPr>
        <xdr:cNvPr id="1028" name="图片 6" descr="C:\Users\Administrator\Desktop\主图.jpg主图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42576750"/>
          <a:ext cx="128587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50</xdr:row>
      <xdr:rowOff>114300</xdr:rowOff>
    </xdr:from>
    <xdr:to>
      <xdr:col>0</xdr:col>
      <xdr:colOff>1419225</xdr:colOff>
      <xdr:row>52</xdr:row>
      <xdr:rowOff>609600</xdr:rowOff>
    </xdr:to>
    <xdr:pic>
      <xdr:nvPicPr>
        <xdr:cNvPr id="1029" name="图片 7" descr="165534515262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45339000"/>
          <a:ext cx="132397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53</xdr:row>
      <xdr:rowOff>381000</xdr:rowOff>
    </xdr:from>
    <xdr:to>
      <xdr:col>0</xdr:col>
      <xdr:colOff>1457325</xdr:colOff>
      <xdr:row>55</xdr:row>
      <xdr:rowOff>390525</xdr:rowOff>
    </xdr:to>
    <xdr:pic>
      <xdr:nvPicPr>
        <xdr:cNvPr id="1030" name="图片 9" descr="165534472382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48377475"/>
          <a:ext cx="141922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56</xdr:row>
      <xdr:rowOff>466725</xdr:rowOff>
    </xdr:from>
    <xdr:to>
      <xdr:col>0</xdr:col>
      <xdr:colOff>1476375</xdr:colOff>
      <xdr:row>58</xdr:row>
      <xdr:rowOff>361950</xdr:rowOff>
    </xdr:to>
    <xdr:pic>
      <xdr:nvPicPr>
        <xdr:cNvPr id="10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51234975"/>
          <a:ext cx="1419225" cy="1743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59</xdr:row>
      <xdr:rowOff>276225</xdr:rowOff>
    </xdr:from>
    <xdr:to>
      <xdr:col>0</xdr:col>
      <xdr:colOff>1381125</xdr:colOff>
      <xdr:row>61</xdr:row>
      <xdr:rowOff>314325</xdr:rowOff>
    </xdr:to>
    <xdr:pic>
      <xdr:nvPicPr>
        <xdr:cNvPr id="1032" name="图片 11" descr="9c3a9f50afef08d6f41d3811d2a82c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53816250"/>
          <a:ext cx="12954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65</xdr:row>
      <xdr:rowOff>161925</xdr:rowOff>
    </xdr:from>
    <xdr:to>
      <xdr:col>0</xdr:col>
      <xdr:colOff>1447800</xdr:colOff>
      <xdr:row>67</xdr:row>
      <xdr:rowOff>742950</xdr:rowOff>
    </xdr:to>
    <xdr:pic>
      <xdr:nvPicPr>
        <xdr:cNvPr id="1033" name="图片 12" descr="71YVva1IdPL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r="11423"/>
        <a:stretch>
          <a:fillRect/>
        </a:stretch>
      </xdr:blipFill>
      <xdr:spPr bwMode="auto">
        <a:xfrm>
          <a:off x="133350" y="59245500"/>
          <a:ext cx="131445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68</xdr:row>
      <xdr:rowOff>19050</xdr:rowOff>
    </xdr:from>
    <xdr:to>
      <xdr:col>0</xdr:col>
      <xdr:colOff>1362075</xdr:colOff>
      <xdr:row>70</xdr:row>
      <xdr:rowOff>628650</xdr:rowOff>
    </xdr:to>
    <xdr:pic>
      <xdr:nvPicPr>
        <xdr:cNvPr id="1034" name="图片 13" descr="81Y7FwooFDL (1)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r="15717"/>
        <a:stretch>
          <a:fillRect/>
        </a:stretch>
      </xdr:blipFill>
      <xdr:spPr bwMode="auto">
        <a:xfrm>
          <a:off x="114300" y="61874400"/>
          <a:ext cx="1247775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62</xdr:row>
      <xdr:rowOff>28575</xdr:rowOff>
    </xdr:from>
    <xdr:to>
      <xdr:col>0</xdr:col>
      <xdr:colOff>1400175</xdr:colOff>
      <xdr:row>64</xdr:row>
      <xdr:rowOff>666750</xdr:rowOff>
    </xdr:to>
    <xdr:pic>
      <xdr:nvPicPr>
        <xdr:cNvPr id="1035" name="图片 14" descr="fbd94b3e2adb6e723c8cde8312412a0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56340375"/>
          <a:ext cx="125730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20</xdr:row>
      <xdr:rowOff>123825</xdr:rowOff>
    </xdr:from>
    <xdr:to>
      <xdr:col>0</xdr:col>
      <xdr:colOff>1466850</xdr:colOff>
      <xdr:row>22</xdr:row>
      <xdr:rowOff>666750</xdr:rowOff>
    </xdr:to>
    <xdr:pic>
      <xdr:nvPicPr>
        <xdr:cNvPr id="1036" name="图片 15" descr="C:\Users\Administrator\Desktop\SK-01_2.jpgSK-01_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0747" t="12396" r="16890"/>
        <a:stretch>
          <a:fillRect/>
        </a:stretch>
      </xdr:blipFill>
      <xdr:spPr bwMode="auto">
        <a:xfrm>
          <a:off x="57150" y="17630775"/>
          <a:ext cx="14097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23</xdr:row>
      <xdr:rowOff>571500</xdr:rowOff>
    </xdr:from>
    <xdr:to>
      <xdr:col>1</xdr:col>
      <xdr:colOff>0</xdr:colOff>
      <xdr:row>25</xdr:row>
      <xdr:rowOff>581025</xdr:rowOff>
    </xdr:to>
    <xdr:pic>
      <xdr:nvPicPr>
        <xdr:cNvPr id="1037" name="图片 16" descr="C:\Users\Administrator\Desktop\SK-02_2.jpgSK-02_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4098" b="-2"/>
        <a:stretch>
          <a:fillRect/>
        </a:stretch>
      </xdr:blipFill>
      <xdr:spPr bwMode="auto">
        <a:xfrm>
          <a:off x="47625" y="20850225"/>
          <a:ext cx="144780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</xdr:row>
      <xdr:rowOff>114300</xdr:rowOff>
    </xdr:from>
    <xdr:to>
      <xdr:col>0</xdr:col>
      <xdr:colOff>1447800</xdr:colOff>
      <xdr:row>30</xdr:row>
      <xdr:rowOff>257175</xdr:rowOff>
    </xdr:to>
    <xdr:pic>
      <xdr:nvPicPr>
        <xdr:cNvPr id="1038" name="图片 17" descr="C:\Users\Administrator\Desktop\SK-03_2.jpgSK-03_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7354" t="12852" r="14578"/>
        <a:stretch>
          <a:fillRect/>
        </a:stretch>
      </xdr:blipFill>
      <xdr:spPr bwMode="auto">
        <a:xfrm>
          <a:off x="85725" y="24088725"/>
          <a:ext cx="1362075" cy="291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31</xdr:row>
      <xdr:rowOff>200025</xdr:rowOff>
    </xdr:from>
    <xdr:to>
      <xdr:col>0</xdr:col>
      <xdr:colOff>1409700</xdr:colOff>
      <xdr:row>33</xdr:row>
      <xdr:rowOff>619125</xdr:rowOff>
    </xdr:to>
    <xdr:pic>
      <xdr:nvPicPr>
        <xdr:cNvPr id="1039" name="图片 18" descr="C:\Users\Administrator\Desktop\2Q7A0742.JPG2Q7A074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27870150"/>
          <a:ext cx="131445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34</xdr:row>
      <xdr:rowOff>581025</xdr:rowOff>
    </xdr:from>
    <xdr:to>
      <xdr:col>0</xdr:col>
      <xdr:colOff>1428750</xdr:colOff>
      <xdr:row>37</xdr:row>
      <xdr:rowOff>19050</xdr:rowOff>
    </xdr:to>
    <xdr:pic>
      <xdr:nvPicPr>
        <xdr:cNvPr id="1040" name="图片 19" descr="截屏2022-07-22 下午10.43.3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31022925"/>
          <a:ext cx="1343025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276225</xdr:rowOff>
    </xdr:from>
    <xdr:to>
      <xdr:col>0</xdr:col>
      <xdr:colOff>1438275</xdr:colOff>
      <xdr:row>8</xdr:row>
      <xdr:rowOff>819150</xdr:rowOff>
    </xdr:to>
    <xdr:pic>
      <xdr:nvPicPr>
        <xdr:cNvPr id="1041" name="图片 20" descr="165580443203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4848225"/>
          <a:ext cx="139065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638175</xdr:rowOff>
    </xdr:from>
    <xdr:to>
      <xdr:col>0</xdr:col>
      <xdr:colOff>1428750</xdr:colOff>
      <xdr:row>14</xdr:row>
      <xdr:rowOff>742950</xdr:rowOff>
    </xdr:to>
    <xdr:pic>
      <xdr:nvPicPr>
        <xdr:cNvPr id="1042" name="图片 2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10753725"/>
          <a:ext cx="13335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17</xdr:row>
      <xdr:rowOff>400050</xdr:rowOff>
    </xdr:from>
    <xdr:to>
      <xdr:col>0</xdr:col>
      <xdr:colOff>1457325</xdr:colOff>
      <xdr:row>19</xdr:row>
      <xdr:rowOff>466725</xdr:rowOff>
    </xdr:to>
    <xdr:pic>
      <xdr:nvPicPr>
        <xdr:cNvPr id="1043" name="图片 2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200" y="15135225"/>
          <a:ext cx="13811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71</xdr:row>
      <xdr:rowOff>76200</xdr:rowOff>
    </xdr:from>
    <xdr:to>
      <xdr:col>0</xdr:col>
      <xdr:colOff>1466850</xdr:colOff>
      <xdr:row>73</xdr:row>
      <xdr:rowOff>504825</xdr:rowOff>
    </xdr:to>
    <xdr:pic>
      <xdr:nvPicPr>
        <xdr:cNvPr id="1044" name="Picture 13" descr="C:\Users\Administrator\Desktop\无题会话44925 拷贝.jpg无题会话44925 拷贝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300" y="64703325"/>
          <a:ext cx="1352550" cy="2276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77</xdr:row>
      <xdr:rowOff>257175</xdr:rowOff>
    </xdr:from>
    <xdr:to>
      <xdr:col>0</xdr:col>
      <xdr:colOff>1400175</xdr:colOff>
      <xdr:row>79</xdr:row>
      <xdr:rowOff>561975</xdr:rowOff>
    </xdr:to>
    <xdr:pic>
      <xdr:nvPicPr>
        <xdr:cNvPr id="1045" name="图片 24" descr="C:\Users\Administrator\Desktop\主图.jpg主图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5" y="70427850"/>
          <a:ext cx="1295400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80</xdr:row>
      <xdr:rowOff>714375</xdr:rowOff>
    </xdr:from>
    <xdr:to>
      <xdr:col>0</xdr:col>
      <xdr:colOff>1466850</xdr:colOff>
      <xdr:row>83</xdr:row>
      <xdr:rowOff>390525</xdr:rowOff>
    </xdr:to>
    <xdr:pic>
      <xdr:nvPicPr>
        <xdr:cNvPr id="1046" name="图片 25" descr="C:\Users\Administrator\Desktop\2Q7A9554 拷贝 副本.jpg2Q7A9554 拷贝 副本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" y="73656825"/>
          <a:ext cx="1428750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85</xdr:row>
      <xdr:rowOff>219075</xdr:rowOff>
    </xdr:from>
    <xdr:to>
      <xdr:col>0</xdr:col>
      <xdr:colOff>1476375</xdr:colOff>
      <xdr:row>87</xdr:row>
      <xdr:rowOff>609600</xdr:rowOff>
    </xdr:to>
    <xdr:pic>
      <xdr:nvPicPr>
        <xdr:cNvPr id="1047" name="图片 2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6200" y="77781150"/>
          <a:ext cx="140017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88</xdr:row>
      <xdr:rowOff>161925</xdr:rowOff>
    </xdr:from>
    <xdr:to>
      <xdr:col>0</xdr:col>
      <xdr:colOff>1485900</xdr:colOff>
      <xdr:row>90</xdr:row>
      <xdr:rowOff>571500</xdr:rowOff>
    </xdr:to>
    <xdr:pic>
      <xdr:nvPicPr>
        <xdr:cNvPr id="1048" name="图片 27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675" y="80495775"/>
          <a:ext cx="14192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103</xdr:row>
      <xdr:rowOff>619125</xdr:rowOff>
    </xdr:from>
    <xdr:to>
      <xdr:col>0</xdr:col>
      <xdr:colOff>1495425</xdr:colOff>
      <xdr:row>106</xdr:row>
      <xdr:rowOff>95250</xdr:rowOff>
    </xdr:to>
    <xdr:pic>
      <xdr:nvPicPr>
        <xdr:cNvPr id="1049" name="图片 28" descr="165580409225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94811850"/>
          <a:ext cx="141922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107</xdr:row>
      <xdr:rowOff>285750</xdr:rowOff>
    </xdr:from>
    <xdr:to>
      <xdr:col>0</xdr:col>
      <xdr:colOff>1438275</xdr:colOff>
      <xdr:row>109</xdr:row>
      <xdr:rowOff>561975</xdr:rowOff>
    </xdr:to>
    <xdr:pic>
      <xdr:nvPicPr>
        <xdr:cNvPr id="1050" name="图片 29" descr="165580414162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2875" y="98174175"/>
          <a:ext cx="1295400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99</xdr:row>
      <xdr:rowOff>523875</xdr:rowOff>
    </xdr:from>
    <xdr:to>
      <xdr:col>0</xdr:col>
      <xdr:colOff>1466850</xdr:colOff>
      <xdr:row>101</xdr:row>
      <xdr:rowOff>561975</xdr:rowOff>
    </xdr:to>
    <xdr:pic>
      <xdr:nvPicPr>
        <xdr:cNvPr id="1051" name="图片 3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91020900"/>
          <a:ext cx="14192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92</xdr:row>
      <xdr:rowOff>114300</xdr:rowOff>
    </xdr:from>
    <xdr:to>
      <xdr:col>0</xdr:col>
      <xdr:colOff>1476375</xdr:colOff>
      <xdr:row>94</xdr:row>
      <xdr:rowOff>466725</xdr:rowOff>
    </xdr:to>
    <xdr:pic>
      <xdr:nvPicPr>
        <xdr:cNvPr id="1052" name="图片 31" descr="b561158bdf4e77cb4db81a086141f0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84143850"/>
          <a:ext cx="1428750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96</xdr:row>
      <xdr:rowOff>28575</xdr:rowOff>
    </xdr:from>
    <xdr:to>
      <xdr:col>0</xdr:col>
      <xdr:colOff>1485900</xdr:colOff>
      <xdr:row>98</xdr:row>
      <xdr:rowOff>333375</xdr:rowOff>
    </xdr:to>
    <xdr:pic>
      <xdr:nvPicPr>
        <xdr:cNvPr id="1053" name="图片 3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1925" y="87753825"/>
          <a:ext cx="132397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110</xdr:row>
      <xdr:rowOff>171450</xdr:rowOff>
    </xdr:from>
    <xdr:to>
      <xdr:col>0</xdr:col>
      <xdr:colOff>1400175</xdr:colOff>
      <xdr:row>113</xdr:row>
      <xdr:rowOff>76200</xdr:rowOff>
    </xdr:to>
    <xdr:pic>
      <xdr:nvPicPr>
        <xdr:cNvPr id="1054" name="图片 33" descr="C:\Users\Administrator\Desktop\主图.jpg主图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12148"/>
        <a:stretch>
          <a:fillRect/>
        </a:stretch>
      </xdr:blipFill>
      <xdr:spPr bwMode="auto">
        <a:xfrm>
          <a:off x="57150" y="100831650"/>
          <a:ext cx="134302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114</xdr:row>
      <xdr:rowOff>28575</xdr:rowOff>
    </xdr:from>
    <xdr:to>
      <xdr:col>0</xdr:col>
      <xdr:colOff>1466850</xdr:colOff>
      <xdr:row>116</xdr:row>
      <xdr:rowOff>561975</xdr:rowOff>
    </xdr:to>
    <xdr:pic>
      <xdr:nvPicPr>
        <xdr:cNvPr id="1055" name="图片 34" descr="1655345178469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1450" y="104384475"/>
          <a:ext cx="129540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</xdr:row>
      <xdr:rowOff>114300</xdr:rowOff>
    </xdr:from>
    <xdr:to>
      <xdr:col>1</xdr:col>
      <xdr:colOff>47625</xdr:colOff>
      <xdr:row>4</xdr:row>
      <xdr:rowOff>762000</xdr:rowOff>
    </xdr:to>
    <xdr:pic>
      <xdr:nvPicPr>
        <xdr:cNvPr id="1056" name="图片 35" descr="截屏2022-08-10 下午9.35.37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00" y="990600"/>
          <a:ext cx="150495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74</xdr:row>
      <xdr:rowOff>209550</xdr:rowOff>
    </xdr:from>
    <xdr:to>
      <xdr:col>0</xdr:col>
      <xdr:colOff>1476375</xdr:colOff>
      <xdr:row>76</xdr:row>
      <xdr:rowOff>409575</xdr:rowOff>
    </xdr:to>
    <xdr:pic>
      <xdr:nvPicPr>
        <xdr:cNvPr id="1057" name="图片 36" descr="截屏2022-08-10 下午9.36.0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100" y="67608450"/>
          <a:ext cx="1438275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amazon.co.uk/Lightweight-Waistcoat-Fashion-Sleeveless-Pockets-S/dp/B08P2MWGPL?ref_=ast_sto_dp" TargetMode="External"/><Relationship Id="rId1" Type="http://schemas.openxmlformats.org/officeDocument/2006/relationships/hyperlink" Target="https://www.amazon.co.uk/Fashion-Waistcoat-Lightweight-Sleeveless-Jacket-M/dp/B08P2H9F9Y?ref_=ast_sto_dp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20"/>
  <sheetViews>
    <sheetView tabSelected="1" zoomScale="80" zoomScaleNormal="80" zoomScaleSheetLayoutView="100" workbookViewId="0">
      <pane xSplit="12" ySplit="2" topLeftCell="M3" activePane="bottomRight" state="frozen"/>
      <selection pane="topRight"/>
      <selection pane="bottomLeft"/>
      <selection pane="bottomRight" activeCell="Q3" sqref="Q3"/>
    </sheetView>
  </sheetViews>
  <sheetFormatPr defaultColWidth="9.140625" defaultRowHeight="15"/>
  <cols>
    <col min="1" max="1" width="22.42578125" customWidth="1"/>
    <col min="2" max="2" width="9.85546875" customWidth="1"/>
    <col min="13" max="13" width="10.7109375" style="15" customWidth="1"/>
    <col min="14" max="14" width="14.28515625" style="15" bestFit="1" customWidth="1"/>
  </cols>
  <sheetData>
    <row r="1" spans="1:15" ht="32.1" customHeight="1" thickBot="1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11"/>
      <c r="N1" s="11"/>
    </row>
    <row r="2" spans="1:15" ht="37.5">
      <c r="A2" s="2" t="s">
        <v>1</v>
      </c>
      <c r="B2" s="2" t="s">
        <v>2</v>
      </c>
      <c r="C2" s="2" t="s">
        <v>3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9" t="s">
        <v>11</v>
      </c>
      <c r="M2" s="12" t="s">
        <v>72</v>
      </c>
      <c r="N2" s="12" t="s">
        <v>75</v>
      </c>
    </row>
    <row r="3" spans="1:15" ht="72.75" customHeight="1">
      <c r="A3" s="28"/>
      <c r="B3" s="24" t="s">
        <v>12</v>
      </c>
      <c r="C3" s="3" t="s">
        <v>13</v>
      </c>
      <c r="D3" s="4" t="s">
        <v>14</v>
      </c>
      <c r="E3" s="3"/>
      <c r="F3" s="3">
        <v>5</v>
      </c>
      <c r="G3" s="3">
        <v>5</v>
      </c>
      <c r="H3" s="3"/>
      <c r="I3" s="3"/>
      <c r="J3" s="3"/>
      <c r="K3" s="3">
        <f>SUM(E3:J3)</f>
        <v>10</v>
      </c>
      <c r="L3" s="23">
        <f>SUM(K3:K5)</f>
        <v>75</v>
      </c>
      <c r="M3" s="20">
        <v>27.99</v>
      </c>
      <c r="N3" s="20">
        <f>SUM(M3)*L3</f>
        <v>2099.25</v>
      </c>
      <c r="O3" s="16" t="s">
        <v>73</v>
      </c>
    </row>
    <row r="4" spans="1:15" ht="72.75" customHeight="1">
      <c r="A4" s="28"/>
      <c r="B4" s="24"/>
      <c r="C4" s="3" t="s">
        <v>15</v>
      </c>
      <c r="D4" s="4" t="s">
        <v>16</v>
      </c>
      <c r="E4" s="3"/>
      <c r="F4" s="3">
        <v>23</v>
      </c>
      <c r="G4" s="3">
        <v>24</v>
      </c>
      <c r="H4" s="3">
        <v>9</v>
      </c>
      <c r="I4" s="3"/>
      <c r="J4" s="3"/>
      <c r="K4" s="3">
        <f>SUM(E4:J4)</f>
        <v>56</v>
      </c>
      <c r="L4" s="23"/>
      <c r="M4" s="21"/>
      <c r="N4" s="21"/>
    </row>
    <row r="5" spans="1:15" ht="72.75" customHeight="1">
      <c r="A5" s="28"/>
      <c r="B5" s="24"/>
      <c r="C5" s="3" t="s">
        <v>17</v>
      </c>
      <c r="D5" s="4" t="s">
        <v>18</v>
      </c>
      <c r="E5" s="3"/>
      <c r="F5" s="3"/>
      <c r="G5" s="3">
        <v>9</v>
      </c>
      <c r="H5" s="3"/>
      <c r="I5" s="3"/>
      <c r="J5" s="3"/>
      <c r="K5" s="3">
        <f>SUM(E5:J5)</f>
        <v>9</v>
      </c>
      <c r="L5" s="23"/>
      <c r="M5" s="22"/>
      <c r="N5" s="22"/>
    </row>
    <row r="6" spans="1:15" ht="72.75" customHeight="1">
      <c r="A6" s="33"/>
      <c r="B6" s="29" t="s">
        <v>19</v>
      </c>
      <c r="C6" s="3" t="s">
        <v>20</v>
      </c>
      <c r="D6" s="4" t="s">
        <v>21</v>
      </c>
      <c r="E6" s="3">
        <v>4</v>
      </c>
      <c r="F6" s="3">
        <v>13</v>
      </c>
      <c r="G6" s="3">
        <v>12</v>
      </c>
      <c r="H6" s="3">
        <v>12</v>
      </c>
      <c r="I6" s="3"/>
      <c r="J6" s="3"/>
      <c r="K6" s="3">
        <f>SUM(E6:J6)</f>
        <v>41</v>
      </c>
      <c r="L6" s="25">
        <f>SUM(K6:K11)</f>
        <v>131</v>
      </c>
      <c r="M6" s="20">
        <v>28.99</v>
      </c>
      <c r="N6" s="20">
        <f>SUM(M6)*L6</f>
        <v>3797.6899999999996</v>
      </c>
      <c r="O6" s="16" t="s">
        <v>74</v>
      </c>
    </row>
    <row r="7" spans="1:15" ht="72.75" customHeight="1">
      <c r="A7" s="34"/>
      <c r="B7" s="30"/>
      <c r="C7" s="3" t="s">
        <v>17</v>
      </c>
      <c r="D7" s="4" t="s">
        <v>18</v>
      </c>
      <c r="E7" s="3">
        <v>2</v>
      </c>
      <c r="F7" s="3">
        <v>9</v>
      </c>
      <c r="G7" s="3">
        <v>8</v>
      </c>
      <c r="H7" s="3">
        <v>4</v>
      </c>
      <c r="I7" s="3"/>
      <c r="J7" s="3"/>
      <c r="K7" s="3">
        <f t="shared" ref="K7:K22" si="0">SUM(E7:J7)</f>
        <v>23</v>
      </c>
      <c r="L7" s="26"/>
      <c r="M7" s="21"/>
      <c r="N7" s="21"/>
    </row>
    <row r="8" spans="1:15" ht="72.75" customHeight="1">
      <c r="A8" s="34"/>
      <c r="B8" s="30"/>
      <c r="C8" s="3" t="s">
        <v>22</v>
      </c>
      <c r="D8" s="4" t="s">
        <v>23</v>
      </c>
      <c r="E8" s="3">
        <v>2</v>
      </c>
      <c r="F8" s="3"/>
      <c r="G8" s="3"/>
      <c r="H8" s="3"/>
      <c r="I8" s="3"/>
      <c r="J8" s="3"/>
      <c r="K8" s="3">
        <f t="shared" si="0"/>
        <v>2</v>
      </c>
      <c r="L8" s="26"/>
      <c r="M8" s="21"/>
      <c r="N8" s="21"/>
    </row>
    <row r="9" spans="1:15" ht="72.75" customHeight="1">
      <c r="A9" s="34"/>
      <c r="B9" s="30"/>
      <c r="C9" s="3" t="s">
        <v>24</v>
      </c>
      <c r="D9" s="4" t="s">
        <v>25</v>
      </c>
      <c r="E9" s="3">
        <v>2</v>
      </c>
      <c r="F9" s="3">
        <v>9</v>
      </c>
      <c r="G9" s="3">
        <v>7</v>
      </c>
      <c r="H9" s="3">
        <v>2</v>
      </c>
      <c r="I9" s="3"/>
      <c r="J9" s="3"/>
      <c r="K9" s="3">
        <f t="shared" si="0"/>
        <v>20</v>
      </c>
      <c r="L9" s="26"/>
      <c r="M9" s="21"/>
      <c r="N9" s="21"/>
    </row>
    <row r="10" spans="1:15" ht="72.75" customHeight="1">
      <c r="A10" s="34"/>
      <c r="B10" s="30"/>
      <c r="C10" s="3" t="s">
        <v>26</v>
      </c>
      <c r="D10" s="4" t="s">
        <v>27</v>
      </c>
      <c r="E10" s="3">
        <v>2</v>
      </c>
      <c r="F10" s="3">
        <v>7</v>
      </c>
      <c r="G10" s="3"/>
      <c r="H10" s="3"/>
      <c r="I10" s="3"/>
      <c r="J10" s="3"/>
      <c r="K10" s="3">
        <f t="shared" si="0"/>
        <v>9</v>
      </c>
      <c r="L10" s="26"/>
      <c r="M10" s="21"/>
      <c r="N10" s="21"/>
    </row>
    <row r="11" spans="1:15" ht="72.75" customHeight="1">
      <c r="A11" s="35"/>
      <c r="B11" s="31"/>
      <c r="C11" s="3" t="s">
        <v>13</v>
      </c>
      <c r="D11" s="4" t="s">
        <v>14</v>
      </c>
      <c r="E11" s="3">
        <v>5</v>
      </c>
      <c r="F11" s="3">
        <v>11</v>
      </c>
      <c r="G11" s="3">
        <v>10</v>
      </c>
      <c r="H11" s="3">
        <v>9</v>
      </c>
      <c r="I11" s="3"/>
      <c r="J11" s="3">
        <v>1</v>
      </c>
      <c r="K11" s="3">
        <f t="shared" si="0"/>
        <v>36</v>
      </c>
      <c r="L11" s="27"/>
      <c r="M11" s="22"/>
      <c r="N11" s="22"/>
    </row>
    <row r="12" spans="1:15" ht="72.75" customHeight="1">
      <c r="A12" s="33"/>
      <c r="B12" s="29" t="s">
        <v>28</v>
      </c>
      <c r="C12" s="3" t="s">
        <v>20</v>
      </c>
      <c r="D12" s="4" t="s">
        <v>21</v>
      </c>
      <c r="E12" s="3">
        <v>2</v>
      </c>
      <c r="F12" s="3">
        <v>10</v>
      </c>
      <c r="G12" s="3">
        <v>10</v>
      </c>
      <c r="H12" s="3">
        <v>10</v>
      </c>
      <c r="I12" s="3">
        <v>5</v>
      </c>
      <c r="J12" s="3"/>
      <c r="K12" s="3">
        <f t="shared" si="0"/>
        <v>37</v>
      </c>
      <c r="L12" s="25">
        <f>SUM(K12:K17)</f>
        <v>201</v>
      </c>
      <c r="M12" s="20">
        <v>29.99</v>
      </c>
      <c r="N12" s="20">
        <f>SUM(L12)*M12</f>
        <v>6027.99</v>
      </c>
    </row>
    <row r="13" spans="1:15" ht="72.75" customHeight="1">
      <c r="A13" s="34"/>
      <c r="B13" s="30"/>
      <c r="C13" s="3" t="s">
        <v>17</v>
      </c>
      <c r="D13" s="4" t="s">
        <v>18</v>
      </c>
      <c r="E13" s="3">
        <v>2</v>
      </c>
      <c r="F13" s="3">
        <v>8</v>
      </c>
      <c r="G13" s="3">
        <v>14</v>
      </c>
      <c r="H13" s="3">
        <v>15</v>
      </c>
      <c r="I13" s="3">
        <v>15</v>
      </c>
      <c r="J13" s="3">
        <v>1</v>
      </c>
      <c r="K13" s="3">
        <f t="shared" si="0"/>
        <v>55</v>
      </c>
      <c r="L13" s="26"/>
      <c r="M13" s="21"/>
      <c r="N13" s="21"/>
    </row>
    <row r="14" spans="1:15" ht="72.75" customHeight="1">
      <c r="A14" s="34"/>
      <c r="B14" s="30"/>
      <c r="C14" s="3" t="s">
        <v>22</v>
      </c>
      <c r="D14" s="4" t="s">
        <v>23</v>
      </c>
      <c r="E14" s="3"/>
      <c r="F14" s="3">
        <v>5</v>
      </c>
      <c r="G14" s="3">
        <v>5</v>
      </c>
      <c r="H14" s="3">
        <v>5</v>
      </c>
      <c r="I14" s="3"/>
      <c r="J14" s="3"/>
      <c r="K14" s="3">
        <f t="shared" si="0"/>
        <v>15</v>
      </c>
      <c r="L14" s="26"/>
      <c r="M14" s="21"/>
      <c r="N14" s="21"/>
    </row>
    <row r="15" spans="1:15" ht="72.75" customHeight="1">
      <c r="A15" s="34"/>
      <c r="B15" s="30"/>
      <c r="C15" s="3" t="s">
        <v>24</v>
      </c>
      <c r="D15" s="4" t="s">
        <v>25</v>
      </c>
      <c r="E15" s="3">
        <v>5</v>
      </c>
      <c r="F15" s="3">
        <v>10</v>
      </c>
      <c r="G15" s="3">
        <v>10</v>
      </c>
      <c r="H15" s="3">
        <v>10</v>
      </c>
      <c r="I15" s="3">
        <v>5</v>
      </c>
      <c r="J15" s="3"/>
      <c r="K15" s="3">
        <f t="shared" si="0"/>
        <v>40</v>
      </c>
      <c r="L15" s="26"/>
      <c r="M15" s="21"/>
      <c r="N15" s="21"/>
    </row>
    <row r="16" spans="1:15" ht="72.75" customHeight="1">
      <c r="A16" s="34"/>
      <c r="B16" s="30"/>
      <c r="C16" s="3" t="s">
        <v>26</v>
      </c>
      <c r="D16" s="4" t="s">
        <v>27</v>
      </c>
      <c r="E16" s="3">
        <v>2</v>
      </c>
      <c r="F16" s="3">
        <v>5</v>
      </c>
      <c r="G16" s="3">
        <v>5</v>
      </c>
      <c r="H16" s="3">
        <v>5</v>
      </c>
      <c r="I16" s="3">
        <v>3</v>
      </c>
      <c r="J16" s="3"/>
      <c r="K16" s="3">
        <f t="shared" si="0"/>
        <v>20</v>
      </c>
      <c r="L16" s="26"/>
      <c r="M16" s="21"/>
      <c r="N16" s="21"/>
    </row>
    <row r="17" spans="1:14" ht="72.75" customHeight="1">
      <c r="A17" s="35"/>
      <c r="B17" s="31"/>
      <c r="C17" s="3" t="s">
        <v>13</v>
      </c>
      <c r="D17" s="4" t="s">
        <v>14</v>
      </c>
      <c r="E17" s="3">
        <v>1</v>
      </c>
      <c r="F17" s="3">
        <v>10</v>
      </c>
      <c r="G17" s="3">
        <v>8</v>
      </c>
      <c r="H17" s="3">
        <v>10</v>
      </c>
      <c r="I17" s="3">
        <v>5</v>
      </c>
      <c r="J17" s="3"/>
      <c r="K17" s="3">
        <f t="shared" si="0"/>
        <v>34</v>
      </c>
      <c r="L17" s="27"/>
      <c r="M17" s="22"/>
      <c r="N17" s="22"/>
    </row>
    <row r="18" spans="1:14" ht="72.75" customHeight="1">
      <c r="A18" s="28"/>
      <c r="B18" s="24" t="s">
        <v>29</v>
      </c>
      <c r="C18" s="3" t="s">
        <v>20</v>
      </c>
      <c r="D18" s="4" t="s">
        <v>21</v>
      </c>
      <c r="E18" s="3"/>
      <c r="F18" s="3">
        <v>12</v>
      </c>
      <c r="G18" s="3">
        <v>12</v>
      </c>
      <c r="H18" s="3">
        <v>13</v>
      </c>
      <c r="I18" s="3">
        <v>7</v>
      </c>
      <c r="J18" s="3">
        <v>2</v>
      </c>
      <c r="K18" s="3">
        <f t="shared" si="0"/>
        <v>46</v>
      </c>
      <c r="L18" s="23">
        <f>SUM(K18:K20)</f>
        <v>118</v>
      </c>
      <c r="M18" s="20">
        <v>29.99</v>
      </c>
      <c r="N18" s="20">
        <f>SUM(M18)*L18</f>
        <v>3538.8199999999997</v>
      </c>
    </row>
    <row r="19" spans="1:14" ht="72.75" customHeight="1">
      <c r="A19" s="28"/>
      <c r="B19" s="24"/>
      <c r="C19" s="3" t="s">
        <v>17</v>
      </c>
      <c r="D19" s="4" t="s">
        <v>18</v>
      </c>
      <c r="E19" s="3"/>
      <c r="F19" s="3">
        <v>8</v>
      </c>
      <c r="G19" s="3">
        <v>9</v>
      </c>
      <c r="H19" s="3">
        <v>8</v>
      </c>
      <c r="I19" s="3">
        <v>1</v>
      </c>
      <c r="J19" s="3"/>
      <c r="K19" s="3">
        <f t="shared" si="0"/>
        <v>26</v>
      </c>
      <c r="L19" s="23"/>
      <c r="M19" s="21"/>
      <c r="N19" s="21"/>
    </row>
    <row r="20" spans="1:14" ht="72.75" customHeight="1">
      <c r="A20" s="28"/>
      <c r="B20" s="24"/>
      <c r="C20" s="3" t="s">
        <v>13</v>
      </c>
      <c r="D20" s="4" t="s">
        <v>14</v>
      </c>
      <c r="E20" s="3"/>
      <c r="F20" s="3">
        <v>14</v>
      </c>
      <c r="G20" s="3">
        <v>10</v>
      </c>
      <c r="H20" s="3">
        <v>15</v>
      </c>
      <c r="I20" s="3">
        <v>7</v>
      </c>
      <c r="J20" s="3"/>
      <c r="K20" s="3">
        <f t="shared" si="0"/>
        <v>46</v>
      </c>
      <c r="L20" s="23"/>
      <c r="M20" s="22"/>
      <c r="N20" s="22"/>
    </row>
    <row r="21" spans="1:14" ht="72.75" customHeight="1">
      <c r="A21" s="28"/>
      <c r="B21" s="24" t="s">
        <v>30</v>
      </c>
      <c r="C21" s="3" t="s">
        <v>17</v>
      </c>
      <c r="D21" s="4" t="s">
        <v>18</v>
      </c>
      <c r="E21" s="3">
        <v>9</v>
      </c>
      <c r="F21" s="3">
        <v>29</v>
      </c>
      <c r="G21" s="3">
        <v>26</v>
      </c>
      <c r="H21" s="3">
        <v>30</v>
      </c>
      <c r="I21" s="3">
        <v>13</v>
      </c>
      <c r="J21" s="3"/>
      <c r="K21" s="3">
        <f t="shared" si="0"/>
        <v>107</v>
      </c>
      <c r="L21" s="23">
        <f>SUM(K21:K23)</f>
        <v>174</v>
      </c>
      <c r="M21" s="20">
        <v>29.99</v>
      </c>
      <c r="N21" s="20">
        <f>SUM(M21)*L21</f>
        <v>5218.2599999999993</v>
      </c>
    </row>
    <row r="22" spans="1:14" ht="72.75" customHeight="1">
      <c r="A22" s="28"/>
      <c r="B22" s="24"/>
      <c r="C22" s="3" t="s">
        <v>31</v>
      </c>
      <c r="D22" s="4" t="s">
        <v>32</v>
      </c>
      <c r="E22" s="3">
        <v>1</v>
      </c>
      <c r="F22" s="3">
        <v>9</v>
      </c>
      <c r="G22" s="3">
        <v>8</v>
      </c>
      <c r="H22" s="3">
        <v>9</v>
      </c>
      <c r="I22" s="3">
        <v>5</v>
      </c>
      <c r="J22" s="3"/>
      <c r="K22" s="3">
        <f t="shared" si="0"/>
        <v>32</v>
      </c>
      <c r="L22" s="23"/>
      <c r="M22" s="21"/>
      <c r="N22" s="21"/>
    </row>
    <row r="23" spans="1:14" ht="72.75" customHeight="1">
      <c r="A23" s="28"/>
      <c r="B23" s="24"/>
      <c r="C23" s="3" t="s">
        <v>15</v>
      </c>
      <c r="D23" s="4" t="s">
        <v>16</v>
      </c>
      <c r="E23" s="3">
        <v>1</v>
      </c>
      <c r="F23" s="3">
        <v>10</v>
      </c>
      <c r="G23" s="3">
        <v>10</v>
      </c>
      <c r="H23" s="3">
        <v>9</v>
      </c>
      <c r="I23" s="3">
        <v>5</v>
      </c>
      <c r="J23" s="3"/>
      <c r="K23" s="3">
        <f t="shared" ref="K23:K37" si="1">SUM(E23:J23)</f>
        <v>35</v>
      </c>
      <c r="L23" s="23"/>
      <c r="M23" s="22"/>
      <c r="N23" s="22"/>
    </row>
    <row r="24" spans="1:14" ht="72.75" customHeight="1">
      <c r="A24" s="28"/>
      <c r="B24" s="24" t="s">
        <v>33</v>
      </c>
      <c r="C24" s="3" t="s">
        <v>17</v>
      </c>
      <c r="D24" s="4" t="s">
        <v>18</v>
      </c>
      <c r="E24" s="3">
        <v>5</v>
      </c>
      <c r="F24" s="3">
        <v>14</v>
      </c>
      <c r="G24" s="3">
        <v>14</v>
      </c>
      <c r="H24" s="3">
        <v>15</v>
      </c>
      <c r="I24" s="3">
        <v>7</v>
      </c>
      <c r="J24" s="3"/>
      <c r="K24" s="3">
        <f t="shared" si="1"/>
        <v>55</v>
      </c>
      <c r="L24" s="23">
        <f>SUM(K24:K27)</f>
        <v>109</v>
      </c>
      <c r="M24" s="20">
        <v>27.99</v>
      </c>
      <c r="N24" s="20">
        <f>SUM(M24)*L24</f>
        <v>3050.91</v>
      </c>
    </row>
    <row r="25" spans="1:14" ht="72.75" customHeight="1">
      <c r="A25" s="28"/>
      <c r="B25" s="24"/>
      <c r="C25" s="3" t="s">
        <v>31</v>
      </c>
      <c r="D25" s="4" t="s">
        <v>32</v>
      </c>
      <c r="E25" s="3">
        <v>5</v>
      </c>
      <c r="F25" s="3">
        <v>2</v>
      </c>
      <c r="G25" s="3">
        <v>3</v>
      </c>
      <c r="H25" s="3">
        <v>4</v>
      </c>
      <c r="I25" s="3">
        <v>4</v>
      </c>
      <c r="J25" s="3"/>
      <c r="K25" s="3">
        <f t="shared" si="1"/>
        <v>18</v>
      </c>
      <c r="L25" s="23"/>
      <c r="M25" s="21"/>
      <c r="N25" s="21"/>
    </row>
    <row r="26" spans="1:14" ht="72.75" customHeight="1">
      <c r="A26" s="28"/>
      <c r="B26" s="24"/>
      <c r="C26" s="3" t="s">
        <v>15</v>
      </c>
      <c r="D26" s="4" t="s">
        <v>16</v>
      </c>
      <c r="E26" s="3">
        <v>2</v>
      </c>
      <c r="F26" s="3">
        <v>4</v>
      </c>
      <c r="G26" s="3">
        <v>4</v>
      </c>
      <c r="H26" s="3">
        <v>3</v>
      </c>
      <c r="I26" s="3">
        <v>5</v>
      </c>
      <c r="J26" s="3"/>
      <c r="K26" s="3">
        <f t="shared" si="1"/>
        <v>18</v>
      </c>
      <c r="L26" s="23"/>
      <c r="M26" s="21"/>
      <c r="N26" s="21"/>
    </row>
    <row r="27" spans="1:14" ht="72.75" customHeight="1">
      <c r="A27" s="28"/>
      <c r="B27" s="24"/>
      <c r="C27" s="3" t="s">
        <v>13</v>
      </c>
      <c r="D27" s="4" t="s">
        <v>14</v>
      </c>
      <c r="E27" s="3">
        <v>3</v>
      </c>
      <c r="F27" s="3">
        <v>5</v>
      </c>
      <c r="G27" s="3">
        <v>2</v>
      </c>
      <c r="H27" s="3">
        <v>3</v>
      </c>
      <c r="I27" s="3">
        <v>5</v>
      </c>
      <c r="J27" s="3"/>
      <c r="K27" s="3">
        <f t="shared" si="1"/>
        <v>18</v>
      </c>
      <c r="L27" s="23"/>
      <c r="M27" s="22"/>
      <c r="N27" s="22"/>
    </row>
    <row r="28" spans="1:14" ht="72.75" customHeight="1">
      <c r="A28" s="28"/>
      <c r="B28" s="24" t="s">
        <v>34</v>
      </c>
      <c r="C28" s="3" t="s">
        <v>17</v>
      </c>
      <c r="D28" s="4" t="s">
        <v>18</v>
      </c>
      <c r="E28" s="3">
        <v>6</v>
      </c>
      <c r="F28" s="3">
        <v>20</v>
      </c>
      <c r="G28" s="3">
        <v>20</v>
      </c>
      <c r="H28" s="3">
        <v>19</v>
      </c>
      <c r="I28" s="3">
        <v>9</v>
      </c>
      <c r="J28" s="3"/>
      <c r="K28" s="3">
        <f t="shared" si="1"/>
        <v>74</v>
      </c>
      <c r="L28" s="23">
        <f>SUM(K28:K31)</f>
        <v>169</v>
      </c>
      <c r="M28" s="20">
        <v>29.99</v>
      </c>
      <c r="N28" s="20">
        <f>SUM(L28)*M28</f>
        <v>5068.3099999999995</v>
      </c>
    </row>
    <row r="29" spans="1:14" ht="72.75" customHeight="1">
      <c r="A29" s="28"/>
      <c r="B29" s="24"/>
      <c r="C29" s="3" t="s">
        <v>31</v>
      </c>
      <c r="D29" s="4" t="s">
        <v>32</v>
      </c>
      <c r="E29" s="3">
        <v>3</v>
      </c>
      <c r="F29" s="3">
        <v>9</v>
      </c>
      <c r="G29" s="3">
        <v>8</v>
      </c>
      <c r="H29" s="3">
        <v>10</v>
      </c>
      <c r="I29" s="3">
        <v>5</v>
      </c>
      <c r="J29" s="3"/>
      <c r="K29" s="3">
        <f t="shared" si="1"/>
        <v>35</v>
      </c>
      <c r="L29" s="23"/>
      <c r="M29" s="21"/>
      <c r="N29" s="21"/>
    </row>
    <row r="30" spans="1:14" ht="72.75" customHeight="1">
      <c r="A30" s="28"/>
      <c r="B30" s="24"/>
      <c r="C30" s="3" t="s">
        <v>15</v>
      </c>
      <c r="D30" s="4" t="s">
        <v>16</v>
      </c>
      <c r="E30" s="3">
        <v>5</v>
      </c>
      <c r="F30" s="3">
        <v>4</v>
      </c>
      <c r="G30" s="3">
        <v>3</v>
      </c>
      <c r="H30" s="3">
        <v>4</v>
      </c>
      <c r="I30" s="3">
        <v>5</v>
      </c>
      <c r="J30" s="3"/>
      <c r="K30" s="3">
        <f t="shared" si="1"/>
        <v>21</v>
      </c>
      <c r="L30" s="23"/>
      <c r="M30" s="21"/>
      <c r="N30" s="21"/>
    </row>
    <row r="31" spans="1:14" ht="72.75" customHeight="1">
      <c r="A31" s="28"/>
      <c r="B31" s="24"/>
      <c r="C31" s="3" t="s">
        <v>13</v>
      </c>
      <c r="D31" s="4" t="s">
        <v>14</v>
      </c>
      <c r="E31" s="3">
        <v>4</v>
      </c>
      <c r="F31" s="3">
        <v>9</v>
      </c>
      <c r="G31" s="3">
        <v>10</v>
      </c>
      <c r="H31" s="3">
        <v>9</v>
      </c>
      <c r="I31" s="3">
        <v>7</v>
      </c>
      <c r="J31" s="3"/>
      <c r="K31" s="3">
        <f t="shared" si="1"/>
        <v>39</v>
      </c>
      <c r="L31" s="23"/>
      <c r="M31" s="22"/>
      <c r="N31" s="22"/>
    </row>
    <row r="32" spans="1:14" ht="72.75" customHeight="1">
      <c r="A32" s="28"/>
      <c r="B32" s="24" t="s">
        <v>35</v>
      </c>
      <c r="C32" s="3" t="s">
        <v>20</v>
      </c>
      <c r="D32" s="4" t="s">
        <v>21</v>
      </c>
      <c r="E32" s="3"/>
      <c r="F32" s="3"/>
      <c r="G32" s="3">
        <v>4</v>
      </c>
      <c r="H32" s="3">
        <v>4</v>
      </c>
      <c r="I32" s="3">
        <v>2</v>
      </c>
      <c r="J32" s="3">
        <v>2</v>
      </c>
      <c r="K32" s="3">
        <f t="shared" si="1"/>
        <v>12</v>
      </c>
      <c r="L32" s="23">
        <f>SUM(K32:K34)</f>
        <v>36</v>
      </c>
      <c r="M32" s="20">
        <v>28.99</v>
      </c>
      <c r="N32" s="20">
        <f>SUM(M32)*L32</f>
        <v>1043.6399999999999</v>
      </c>
    </row>
    <row r="33" spans="1:14" ht="72.75" customHeight="1">
      <c r="A33" s="28"/>
      <c r="B33" s="24"/>
      <c r="C33" s="3" t="s">
        <v>31</v>
      </c>
      <c r="D33" s="4" t="s">
        <v>32</v>
      </c>
      <c r="E33" s="3"/>
      <c r="F33" s="3"/>
      <c r="G33" s="3">
        <v>4</v>
      </c>
      <c r="H33" s="3">
        <v>4</v>
      </c>
      <c r="I33" s="3">
        <v>2</v>
      </c>
      <c r="J33" s="3">
        <v>2</v>
      </c>
      <c r="K33" s="3">
        <f t="shared" si="1"/>
        <v>12</v>
      </c>
      <c r="L33" s="23"/>
      <c r="M33" s="21"/>
      <c r="N33" s="21"/>
    </row>
    <row r="34" spans="1:14" ht="72.75" customHeight="1">
      <c r="A34" s="28"/>
      <c r="B34" s="24"/>
      <c r="C34" s="3" t="s">
        <v>22</v>
      </c>
      <c r="D34" s="4" t="s">
        <v>36</v>
      </c>
      <c r="E34" s="3"/>
      <c r="F34" s="3"/>
      <c r="G34" s="3">
        <v>4</v>
      </c>
      <c r="H34" s="3">
        <v>4</v>
      </c>
      <c r="I34" s="3">
        <v>2</v>
      </c>
      <c r="J34" s="3">
        <v>2</v>
      </c>
      <c r="K34" s="3">
        <f t="shared" si="1"/>
        <v>12</v>
      </c>
      <c r="L34" s="23"/>
      <c r="M34" s="22"/>
      <c r="N34" s="22"/>
    </row>
    <row r="35" spans="1:14" ht="72.75" customHeight="1">
      <c r="A35" s="28"/>
      <c r="B35" s="24" t="s">
        <v>37</v>
      </c>
      <c r="C35" s="3" t="s">
        <v>20</v>
      </c>
      <c r="D35" s="4" t="s">
        <v>21</v>
      </c>
      <c r="E35" s="3"/>
      <c r="F35" s="3">
        <v>2</v>
      </c>
      <c r="G35" s="3">
        <v>4</v>
      </c>
      <c r="H35" s="3">
        <v>4</v>
      </c>
      <c r="I35" s="3">
        <v>2</v>
      </c>
      <c r="J35" s="3"/>
      <c r="K35" s="3">
        <f t="shared" si="1"/>
        <v>12</v>
      </c>
      <c r="L35" s="23">
        <f>SUM(K35:K38)</f>
        <v>54</v>
      </c>
      <c r="M35" s="20">
        <v>36.99</v>
      </c>
      <c r="N35" s="20">
        <f>SUM(M35)*L35</f>
        <v>1997.46</v>
      </c>
    </row>
    <row r="36" spans="1:14" ht="72.75" customHeight="1">
      <c r="A36" s="28"/>
      <c r="B36" s="24"/>
      <c r="C36" s="3" t="s">
        <v>17</v>
      </c>
      <c r="D36" s="4" t="s">
        <v>18</v>
      </c>
      <c r="E36" s="3">
        <v>2</v>
      </c>
      <c r="F36" s="3">
        <v>2</v>
      </c>
      <c r="G36" s="3">
        <v>4</v>
      </c>
      <c r="H36" s="3">
        <v>4</v>
      </c>
      <c r="I36" s="3">
        <v>2</v>
      </c>
      <c r="J36" s="3"/>
      <c r="K36" s="3">
        <f t="shared" si="1"/>
        <v>14</v>
      </c>
      <c r="L36" s="23"/>
      <c r="M36" s="21"/>
      <c r="N36" s="21"/>
    </row>
    <row r="37" spans="1:14" ht="72.75" customHeight="1">
      <c r="A37" s="28"/>
      <c r="B37" s="24"/>
      <c r="C37" s="3" t="s">
        <v>15</v>
      </c>
      <c r="D37" s="4" t="s">
        <v>16</v>
      </c>
      <c r="E37" s="3">
        <v>2</v>
      </c>
      <c r="F37" s="3">
        <v>2</v>
      </c>
      <c r="G37" s="3">
        <v>4</v>
      </c>
      <c r="H37" s="3">
        <v>4</v>
      </c>
      <c r="I37" s="3">
        <v>2</v>
      </c>
      <c r="J37" s="3"/>
      <c r="K37" s="3">
        <f t="shared" si="1"/>
        <v>14</v>
      </c>
      <c r="L37" s="23"/>
      <c r="M37" s="21"/>
      <c r="N37" s="21"/>
    </row>
    <row r="38" spans="1:14" ht="72.75" customHeight="1">
      <c r="A38" s="28"/>
      <c r="B38" s="24"/>
      <c r="C38" s="3" t="s">
        <v>38</v>
      </c>
      <c r="D38" s="4" t="s">
        <v>39</v>
      </c>
      <c r="E38" s="3">
        <v>2</v>
      </c>
      <c r="F38" s="3">
        <v>2</v>
      </c>
      <c r="G38" s="3">
        <v>4</v>
      </c>
      <c r="H38" s="3">
        <v>4</v>
      </c>
      <c r="I38" s="3">
        <v>2</v>
      </c>
      <c r="J38" s="3"/>
      <c r="K38" s="3">
        <f t="shared" ref="K38:K82" si="2">SUM(E38:J38)</f>
        <v>14</v>
      </c>
      <c r="L38" s="23"/>
      <c r="M38" s="22"/>
      <c r="N38" s="22"/>
    </row>
    <row r="39" spans="1:14" ht="72.75" customHeight="1">
      <c r="A39" s="28"/>
      <c r="B39" s="24" t="s">
        <v>40</v>
      </c>
      <c r="C39" s="3" t="s">
        <v>17</v>
      </c>
      <c r="D39" s="4" t="s">
        <v>18</v>
      </c>
      <c r="E39" s="3">
        <v>10</v>
      </c>
      <c r="F39" s="3">
        <v>15</v>
      </c>
      <c r="G39" s="3">
        <v>20</v>
      </c>
      <c r="H39" s="3">
        <v>15</v>
      </c>
      <c r="I39" s="3">
        <v>10</v>
      </c>
      <c r="J39" s="3"/>
      <c r="K39" s="3">
        <f t="shared" si="2"/>
        <v>70</v>
      </c>
      <c r="L39" s="23">
        <f>SUM(K39:K41)</f>
        <v>210</v>
      </c>
      <c r="M39" s="20">
        <v>37.99</v>
      </c>
      <c r="N39" s="20">
        <f>SUM(M39)*L39</f>
        <v>7977.9000000000005</v>
      </c>
    </row>
    <row r="40" spans="1:14" ht="72.75" customHeight="1">
      <c r="A40" s="28"/>
      <c r="B40" s="24"/>
      <c r="C40" s="3" t="s">
        <v>22</v>
      </c>
      <c r="D40" s="4" t="s">
        <v>36</v>
      </c>
      <c r="E40" s="3">
        <v>10</v>
      </c>
      <c r="F40" s="3">
        <v>15</v>
      </c>
      <c r="G40" s="3">
        <v>20</v>
      </c>
      <c r="H40" s="3">
        <v>15</v>
      </c>
      <c r="I40" s="3">
        <v>10</v>
      </c>
      <c r="J40" s="3"/>
      <c r="K40" s="3">
        <f t="shared" si="2"/>
        <v>70</v>
      </c>
      <c r="L40" s="23"/>
      <c r="M40" s="21"/>
      <c r="N40" s="21"/>
    </row>
    <row r="41" spans="1:14" ht="72.75" customHeight="1">
      <c r="A41" s="28"/>
      <c r="B41" s="24"/>
      <c r="C41" s="3" t="s">
        <v>13</v>
      </c>
      <c r="D41" s="4" t="s">
        <v>14</v>
      </c>
      <c r="E41" s="3">
        <v>10</v>
      </c>
      <c r="F41" s="3">
        <v>15</v>
      </c>
      <c r="G41" s="3">
        <v>20</v>
      </c>
      <c r="H41" s="3">
        <v>15</v>
      </c>
      <c r="I41" s="3">
        <v>10</v>
      </c>
      <c r="J41" s="3"/>
      <c r="K41" s="3">
        <f t="shared" si="2"/>
        <v>70</v>
      </c>
      <c r="L41" s="23"/>
      <c r="M41" s="22"/>
      <c r="N41" s="22"/>
    </row>
    <row r="42" spans="1:14" ht="72.75" customHeight="1">
      <c r="A42" s="28"/>
      <c r="B42" s="24" t="s">
        <v>41</v>
      </c>
      <c r="C42" s="3" t="s">
        <v>17</v>
      </c>
      <c r="D42" s="4" t="s">
        <v>18</v>
      </c>
      <c r="E42" s="3">
        <v>10</v>
      </c>
      <c r="F42" s="3">
        <v>15</v>
      </c>
      <c r="G42" s="3">
        <v>20</v>
      </c>
      <c r="H42" s="3">
        <v>15</v>
      </c>
      <c r="I42" s="3"/>
      <c r="J42" s="3"/>
      <c r="K42" s="3">
        <f t="shared" si="2"/>
        <v>60</v>
      </c>
      <c r="L42" s="23">
        <f>SUM(K42:K44)</f>
        <v>180</v>
      </c>
      <c r="M42" s="20">
        <v>37.99</v>
      </c>
      <c r="N42" s="20">
        <f>SUM(M42)*L42</f>
        <v>6838.2000000000007</v>
      </c>
    </row>
    <row r="43" spans="1:14" ht="72.75" customHeight="1">
      <c r="A43" s="28"/>
      <c r="B43" s="24"/>
      <c r="C43" s="3" t="s">
        <v>22</v>
      </c>
      <c r="D43" s="4" t="s">
        <v>36</v>
      </c>
      <c r="E43" s="3">
        <v>10</v>
      </c>
      <c r="F43" s="3">
        <v>15</v>
      </c>
      <c r="G43" s="3">
        <v>20</v>
      </c>
      <c r="H43" s="3">
        <v>15</v>
      </c>
      <c r="I43" s="3"/>
      <c r="J43" s="3"/>
      <c r="K43" s="3">
        <f t="shared" si="2"/>
        <v>60</v>
      </c>
      <c r="L43" s="23"/>
      <c r="M43" s="21"/>
      <c r="N43" s="21"/>
    </row>
    <row r="44" spans="1:14" ht="72.75" customHeight="1">
      <c r="A44" s="28"/>
      <c r="B44" s="24"/>
      <c r="C44" s="3" t="s">
        <v>13</v>
      </c>
      <c r="D44" s="4" t="s">
        <v>14</v>
      </c>
      <c r="E44" s="3">
        <v>10</v>
      </c>
      <c r="F44" s="3">
        <v>15</v>
      </c>
      <c r="G44" s="3">
        <v>20</v>
      </c>
      <c r="H44" s="3">
        <v>15</v>
      </c>
      <c r="I44" s="3"/>
      <c r="J44" s="3"/>
      <c r="K44" s="3">
        <f t="shared" si="2"/>
        <v>60</v>
      </c>
      <c r="L44" s="23"/>
      <c r="M44" s="22"/>
      <c r="N44" s="22"/>
    </row>
    <row r="45" spans="1:14" ht="72.75" customHeight="1">
      <c r="A45" s="28"/>
      <c r="B45" s="24" t="s">
        <v>42</v>
      </c>
      <c r="C45" s="3" t="s">
        <v>17</v>
      </c>
      <c r="D45" s="4" t="s">
        <v>18</v>
      </c>
      <c r="E45" s="3">
        <v>10</v>
      </c>
      <c r="F45" s="3">
        <v>15</v>
      </c>
      <c r="G45" s="3">
        <v>20</v>
      </c>
      <c r="H45" s="3">
        <v>15</v>
      </c>
      <c r="I45" s="3"/>
      <c r="J45" s="3"/>
      <c r="K45" s="3">
        <f t="shared" si="2"/>
        <v>60</v>
      </c>
      <c r="L45" s="23">
        <f>SUM(K45:K47)</f>
        <v>170</v>
      </c>
      <c r="M45" s="20">
        <v>37.99</v>
      </c>
      <c r="N45" s="20">
        <f>SUM(M45)*L45</f>
        <v>6458.3</v>
      </c>
    </row>
    <row r="46" spans="1:14" ht="72.75" customHeight="1">
      <c r="A46" s="28"/>
      <c r="B46" s="24"/>
      <c r="C46" s="3" t="s">
        <v>22</v>
      </c>
      <c r="D46" s="4" t="s">
        <v>36</v>
      </c>
      <c r="E46" s="3">
        <v>10</v>
      </c>
      <c r="F46" s="3">
        <v>15</v>
      </c>
      <c r="G46" s="3">
        <v>15</v>
      </c>
      <c r="H46" s="3">
        <v>10</v>
      </c>
      <c r="I46" s="3"/>
      <c r="J46" s="3"/>
      <c r="K46" s="3">
        <f t="shared" si="2"/>
        <v>50</v>
      </c>
      <c r="L46" s="23"/>
      <c r="M46" s="21"/>
      <c r="N46" s="21"/>
    </row>
    <row r="47" spans="1:14" ht="72.75" customHeight="1">
      <c r="A47" s="28"/>
      <c r="B47" s="24"/>
      <c r="C47" s="3" t="s">
        <v>13</v>
      </c>
      <c r="D47" s="4" t="s">
        <v>14</v>
      </c>
      <c r="E47" s="3">
        <v>10</v>
      </c>
      <c r="F47" s="3">
        <v>15</v>
      </c>
      <c r="G47" s="3">
        <v>20</v>
      </c>
      <c r="H47" s="3">
        <v>15</v>
      </c>
      <c r="I47" s="3"/>
      <c r="J47" s="3"/>
      <c r="K47" s="3">
        <f t="shared" si="2"/>
        <v>60</v>
      </c>
      <c r="L47" s="23"/>
      <c r="M47" s="22"/>
      <c r="N47" s="22"/>
    </row>
    <row r="48" spans="1:14" ht="72.75" customHeight="1">
      <c r="A48" s="28"/>
      <c r="B48" s="24" t="s">
        <v>43</v>
      </c>
      <c r="C48" s="3" t="s">
        <v>17</v>
      </c>
      <c r="D48" s="4" t="s">
        <v>18</v>
      </c>
      <c r="E48" s="3">
        <v>10</v>
      </c>
      <c r="F48" s="3"/>
      <c r="G48" s="3"/>
      <c r="H48" s="3"/>
      <c r="I48" s="3"/>
      <c r="J48" s="3"/>
      <c r="K48" s="3">
        <f t="shared" si="2"/>
        <v>10</v>
      </c>
      <c r="L48" s="23">
        <f>SUM(K48:K50)</f>
        <v>10</v>
      </c>
      <c r="M48" s="20">
        <v>29.99</v>
      </c>
      <c r="N48" s="20">
        <f>SUM(M48)*L48</f>
        <v>299.89999999999998</v>
      </c>
    </row>
    <row r="49" spans="1:14" ht="72.75" customHeight="1">
      <c r="A49" s="28"/>
      <c r="B49" s="24"/>
      <c r="C49" s="3"/>
      <c r="D49" s="4"/>
      <c r="E49" s="3"/>
      <c r="F49" s="3"/>
      <c r="G49" s="3"/>
      <c r="H49" s="3"/>
      <c r="I49" s="3"/>
      <c r="J49" s="3"/>
      <c r="K49" s="3">
        <f t="shared" si="2"/>
        <v>0</v>
      </c>
      <c r="L49" s="23"/>
      <c r="M49" s="21"/>
      <c r="N49" s="21"/>
    </row>
    <row r="50" spans="1:14" ht="72.75" customHeight="1">
      <c r="A50" s="28"/>
      <c r="B50" s="24"/>
      <c r="C50" s="3"/>
      <c r="D50" s="4"/>
      <c r="E50" s="3"/>
      <c r="F50" s="3"/>
      <c r="G50" s="3"/>
      <c r="H50" s="3"/>
      <c r="I50" s="3"/>
      <c r="J50" s="3"/>
      <c r="K50" s="3">
        <f t="shared" si="2"/>
        <v>0</v>
      </c>
      <c r="L50" s="23"/>
      <c r="M50" s="22"/>
      <c r="N50" s="22"/>
    </row>
    <row r="51" spans="1:14" ht="72.75" customHeight="1">
      <c r="A51" s="28"/>
      <c r="B51" s="24" t="s">
        <v>44</v>
      </c>
      <c r="C51" s="3" t="s">
        <v>17</v>
      </c>
      <c r="D51" s="4" t="s">
        <v>18</v>
      </c>
      <c r="E51" s="3">
        <v>10</v>
      </c>
      <c r="F51" s="3">
        <v>20</v>
      </c>
      <c r="G51" s="3">
        <v>25</v>
      </c>
      <c r="H51" s="3">
        <v>20</v>
      </c>
      <c r="I51" s="3"/>
      <c r="J51" s="3"/>
      <c r="K51" s="3">
        <f t="shared" si="2"/>
        <v>75</v>
      </c>
      <c r="L51" s="23">
        <f>SUM(K51:K53)</f>
        <v>225</v>
      </c>
      <c r="M51" s="20">
        <v>37.99</v>
      </c>
      <c r="N51" s="20">
        <f>SUM(M51)*L51</f>
        <v>8547.75</v>
      </c>
    </row>
    <row r="52" spans="1:14" ht="72.75" customHeight="1">
      <c r="A52" s="28"/>
      <c r="B52" s="24"/>
      <c r="C52" s="3" t="s">
        <v>22</v>
      </c>
      <c r="D52" s="4" t="s">
        <v>36</v>
      </c>
      <c r="E52" s="3">
        <v>10</v>
      </c>
      <c r="F52" s="3">
        <v>20</v>
      </c>
      <c r="G52" s="3">
        <v>25</v>
      </c>
      <c r="H52" s="3">
        <v>20</v>
      </c>
      <c r="I52" s="3"/>
      <c r="J52" s="3"/>
      <c r="K52" s="3">
        <f t="shared" si="2"/>
        <v>75</v>
      </c>
      <c r="L52" s="23"/>
      <c r="M52" s="21"/>
      <c r="N52" s="21"/>
    </row>
    <row r="53" spans="1:14" ht="72.75" customHeight="1">
      <c r="A53" s="28"/>
      <c r="B53" s="24"/>
      <c r="C53" s="3" t="s">
        <v>13</v>
      </c>
      <c r="D53" s="4" t="s">
        <v>14</v>
      </c>
      <c r="E53" s="3">
        <v>10</v>
      </c>
      <c r="F53" s="3">
        <v>20</v>
      </c>
      <c r="G53" s="3">
        <v>25</v>
      </c>
      <c r="H53" s="3">
        <v>20</v>
      </c>
      <c r="I53" s="3"/>
      <c r="J53" s="3"/>
      <c r="K53" s="3">
        <f t="shared" si="2"/>
        <v>75</v>
      </c>
      <c r="L53" s="23"/>
      <c r="M53" s="22"/>
      <c r="N53" s="22"/>
    </row>
    <row r="54" spans="1:14" ht="72.75" customHeight="1">
      <c r="A54" s="28"/>
      <c r="B54" s="24" t="s">
        <v>45</v>
      </c>
      <c r="C54" s="3" t="s">
        <v>13</v>
      </c>
      <c r="D54" s="4" t="s">
        <v>14</v>
      </c>
      <c r="E54" s="3">
        <v>10</v>
      </c>
      <c r="F54" s="3">
        <v>15</v>
      </c>
      <c r="G54" s="3">
        <v>20</v>
      </c>
      <c r="H54" s="3">
        <v>15</v>
      </c>
      <c r="I54" s="3">
        <v>10</v>
      </c>
      <c r="J54" s="3"/>
      <c r="K54" s="3">
        <f t="shared" si="2"/>
        <v>70</v>
      </c>
      <c r="L54" s="23">
        <f>SUM(K54:K56)</f>
        <v>140</v>
      </c>
      <c r="M54" s="20">
        <v>29.99</v>
      </c>
      <c r="N54" s="20">
        <f>SUM(M54)*L54</f>
        <v>4198.5999999999995</v>
      </c>
    </row>
    <row r="55" spans="1:14" ht="72.75" customHeight="1">
      <c r="A55" s="28"/>
      <c r="B55" s="24"/>
      <c r="C55" s="3" t="s">
        <v>17</v>
      </c>
      <c r="D55" s="4" t="s">
        <v>18</v>
      </c>
      <c r="E55" s="3">
        <v>10</v>
      </c>
      <c r="F55" s="3">
        <v>15</v>
      </c>
      <c r="G55" s="3">
        <v>20</v>
      </c>
      <c r="H55" s="3">
        <v>15</v>
      </c>
      <c r="I55" s="3">
        <v>10</v>
      </c>
      <c r="J55" s="3"/>
      <c r="K55" s="3">
        <f t="shared" si="2"/>
        <v>70</v>
      </c>
      <c r="L55" s="23"/>
      <c r="M55" s="21"/>
      <c r="N55" s="21"/>
    </row>
    <row r="56" spans="1:14" ht="72.75" customHeight="1">
      <c r="A56" s="28"/>
      <c r="B56" s="24"/>
      <c r="C56" s="3"/>
      <c r="D56" s="4"/>
      <c r="E56" s="3"/>
      <c r="F56" s="3"/>
      <c r="G56" s="3"/>
      <c r="H56" s="3"/>
      <c r="I56" s="3"/>
      <c r="J56" s="3"/>
      <c r="K56" s="3">
        <f t="shared" si="2"/>
        <v>0</v>
      </c>
      <c r="L56" s="23"/>
      <c r="M56" s="22"/>
      <c r="N56" s="22"/>
    </row>
    <row r="57" spans="1:14" ht="72.75" customHeight="1">
      <c r="A57" s="28"/>
      <c r="B57" s="24" t="s">
        <v>46</v>
      </c>
      <c r="C57" s="3" t="s">
        <v>17</v>
      </c>
      <c r="D57" s="4" t="s">
        <v>18</v>
      </c>
      <c r="E57" s="3">
        <v>10</v>
      </c>
      <c r="F57" s="3">
        <v>15</v>
      </c>
      <c r="G57" s="3">
        <v>20</v>
      </c>
      <c r="H57" s="3">
        <v>15</v>
      </c>
      <c r="I57" s="3"/>
      <c r="J57" s="3"/>
      <c r="K57" s="3">
        <f t="shared" si="2"/>
        <v>60</v>
      </c>
      <c r="L57" s="23">
        <f>SUM(K57:K59)</f>
        <v>180</v>
      </c>
      <c r="M57" s="20">
        <v>29.99</v>
      </c>
      <c r="N57" s="20">
        <f>SUM(M57)*L57</f>
        <v>5398.2</v>
      </c>
    </row>
    <row r="58" spans="1:14" ht="72.75" customHeight="1">
      <c r="A58" s="28"/>
      <c r="B58" s="24"/>
      <c r="C58" s="3" t="s">
        <v>22</v>
      </c>
      <c r="D58" s="4" t="s">
        <v>36</v>
      </c>
      <c r="E58" s="3">
        <v>10</v>
      </c>
      <c r="F58" s="3">
        <v>15</v>
      </c>
      <c r="G58" s="3">
        <v>20</v>
      </c>
      <c r="H58" s="3">
        <v>15</v>
      </c>
      <c r="I58" s="3"/>
      <c r="J58" s="3"/>
      <c r="K58" s="3">
        <f t="shared" si="2"/>
        <v>60</v>
      </c>
      <c r="L58" s="23"/>
      <c r="M58" s="21"/>
      <c r="N58" s="21"/>
    </row>
    <row r="59" spans="1:14" ht="72.75" customHeight="1">
      <c r="A59" s="28"/>
      <c r="B59" s="24"/>
      <c r="C59" s="3" t="s">
        <v>13</v>
      </c>
      <c r="D59" s="4" t="s">
        <v>14</v>
      </c>
      <c r="E59" s="3">
        <v>10</v>
      </c>
      <c r="F59" s="3">
        <v>15</v>
      </c>
      <c r="G59" s="3">
        <v>20</v>
      </c>
      <c r="H59" s="3">
        <v>15</v>
      </c>
      <c r="I59" s="3"/>
      <c r="J59" s="3"/>
      <c r="K59" s="3">
        <f t="shared" si="2"/>
        <v>60</v>
      </c>
      <c r="L59" s="23"/>
      <c r="M59" s="22"/>
      <c r="N59" s="22"/>
    </row>
    <row r="60" spans="1:14" ht="72.75" customHeight="1">
      <c r="A60" s="28"/>
      <c r="B60" s="24" t="s">
        <v>47</v>
      </c>
      <c r="C60" s="3" t="s">
        <v>20</v>
      </c>
      <c r="D60" s="4" t="s">
        <v>21</v>
      </c>
      <c r="E60" s="3"/>
      <c r="F60" s="3">
        <v>43</v>
      </c>
      <c r="G60" s="3">
        <v>60</v>
      </c>
      <c r="H60" s="3">
        <v>58</v>
      </c>
      <c r="I60" s="3">
        <v>53</v>
      </c>
      <c r="J60" s="3"/>
      <c r="K60" s="3">
        <f t="shared" si="2"/>
        <v>214</v>
      </c>
      <c r="L60" s="23">
        <f>SUM(K60:K62)</f>
        <v>761</v>
      </c>
      <c r="M60" s="20">
        <v>36.99</v>
      </c>
      <c r="N60" s="20">
        <f>SUM(M60)*L60</f>
        <v>28149.390000000003</v>
      </c>
    </row>
    <row r="61" spans="1:14" ht="72.75" customHeight="1">
      <c r="A61" s="28"/>
      <c r="B61" s="24"/>
      <c r="C61" s="3" t="s">
        <v>17</v>
      </c>
      <c r="D61" s="4" t="s">
        <v>18</v>
      </c>
      <c r="E61" s="3"/>
      <c r="F61" s="3">
        <v>38</v>
      </c>
      <c r="G61" s="3">
        <v>99</v>
      </c>
      <c r="H61" s="3">
        <v>108</v>
      </c>
      <c r="I61" s="3">
        <v>81</v>
      </c>
      <c r="J61" s="3"/>
      <c r="K61" s="3">
        <f t="shared" si="2"/>
        <v>326</v>
      </c>
      <c r="L61" s="23"/>
      <c r="M61" s="21"/>
      <c r="N61" s="21"/>
    </row>
    <row r="62" spans="1:14" ht="72.75" customHeight="1">
      <c r="A62" s="28"/>
      <c r="B62" s="24"/>
      <c r="C62" s="3" t="s">
        <v>22</v>
      </c>
      <c r="D62" s="4" t="s">
        <v>36</v>
      </c>
      <c r="E62" s="3"/>
      <c r="F62" s="3">
        <v>44</v>
      </c>
      <c r="G62" s="3">
        <v>63</v>
      </c>
      <c r="H62" s="3">
        <v>60</v>
      </c>
      <c r="I62" s="3">
        <v>54</v>
      </c>
      <c r="J62" s="3"/>
      <c r="K62" s="3">
        <f t="shared" si="2"/>
        <v>221</v>
      </c>
      <c r="L62" s="23"/>
      <c r="M62" s="22"/>
      <c r="N62" s="22"/>
    </row>
    <row r="63" spans="1:14" ht="72.75" customHeight="1">
      <c r="A63" s="28"/>
      <c r="B63" s="24" t="s">
        <v>48</v>
      </c>
      <c r="C63" s="3" t="s">
        <v>17</v>
      </c>
      <c r="D63" s="4" t="s">
        <v>18</v>
      </c>
      <c r="E63" s="3"/>
      <c r="F63" s="3"/>
      <c r="G63" s="3">
        <v>3</v>
      </c>
      <c r="H63" s="3"/>
      <c r="I63" s="3"/>
      <c r="J63" s="3"/>
      <c r="K63" s="3">
        <f t="shared" si="2"/>
        <v>3</v>
      </c>
      <c r="L63" s="23">
        <f>SUM(K63:K65)</f>
        <v>9</v>
      </c>
      <c r="M63" s="20">
        <v>69.989999999999995</v>
      </c>
      <c r="N63" s="20">
        <f>SUM(M63)*L63</f>
        <v>629.91</v>
      </c>
    </row>
    <row r="64" spans="1:14" ht="72.75" customHeight="1">
      <c r="A64" s="28"/>
      <c r="B64" s="24"/>
      <c r="C64" s="3" t="s">
        <v>31</v>
      </c>
      <c r="D64" s="4" t="s">
        <v>32</v>
      </c>
      <c r="E64" s="3"/>
      <c r="F64" s="3"/>
      <c r="G64" s="3">
        <v>4</v>
      </c>
      <c r="H64" s="3"/>
      <c r="I64" s="3"/>
      <c r="J64" s="3"/>
      <c r="K64" s="3">
        <f t="shared" si="2"/>
        <v>4</v>
      </c>
      <c r="L64" s="23"/>
      <c r="M64" s="21"/>
      <c r="N64" s="21"/>
    </row>
    <row r="65" spans="1:14" ht="72.75" customHeight="1">
      <c r="A65" s="28"/>
      <c r="B65" s="24"/>
      <c r="C65" s="3" t="s">
        <v>49</v>
      </c>
      <c r="D65" s="4" t="s">
        <v>50</v>
      </c>
      <c r="E65" s="3"/>
      <c r="F65" s="3">
        <v>2</v>
      </c>
      <c r="G65" s="3"/>
      <c r="H65" s="3"/>
      <c r="I65" s="3"/>
      <c r="J65" s="3"/>
      <c r="K65" s="3">
        <f t="shared" si="2"/>
        <v>2</v>
      </c>
      <c r="L65" s="23"/>
      <c r="M65" s="22"/>
      <c r="N65" s="22"/>
    </row>
    <row r="66" spans="1:14" ht="72.75" customHeight="1">
      <c r="A66" s="28"/>
      <c r="B66" s="24" t="s">
        <v>51</v>
      </c>
      <c r="C66" s="3" t="s">
        <v>20</v>
      </c>
      <c r="D66" s="4" t="s">
        <v>21</v>
      </c>
      <c r="E66" s="3"/>
      <c r="F66" s="3">
        <v>10</v>
      </c>
      <c r="G66" s="3">
        <v>10</v>
      </c>
      <c r="H66" s="3">
        <v>10</v>
      </c>
      <c r="I66" s="3">
        <v>5</v>
      </c>
      <c r="J66" s="3"/>
      <c r="K66" s="3">
        <f t="shared" si="2"/>
        <v>35</v>
      </c>
      <c r="L66" s="23">
        <f>SUM(K66:K68)</f>
        <v>113</v>
      </c>
      <c r="M66" s="20">
        <v>39.99</v>
      </c>
      <c r="N66" s="20">
        <f>SUM(M66)*L66</f>
        <v>4518.87</v>
      </c>
    </row>
    <row r="67" spans="1:14" ht="72.75" customHeight="1">
      <c r="A67" s="28"/>
      <c r="B67" s="24"/>
      <c r="C67" s="3" t="s">
        <v>17</v>
      </c>
      <c r="D67" s="4" t="s">
        <v>18</v>
      </c>
      <c r="E67" s="3"/>
      <c r="F67" s="3">
        <v>10</v>
      </c>
      <c r="G67" s="3">
        <v>15</v>
      </c>
      <c r="H67" s="3">
        <v>15</v>
      </c>
      <c r="I67" s="3">
        <v>5</v>
      </c>
      <c r="J67" s="3"/>
      <c r="K67" s="3">
        <f t="shared" si="2"/>
        <v>45</v>
      </c>
      <c r="L67" s="23"/>
      <c r="M67" s="21"/>
      <c r="N67" s="21"/>
    </row>
    <row r="68" spans="1:14" ht="72.75" customHeight="1">
      <c r="A68" s="28"/>
      <c r="B68" s="24"/>
      <c r="C68" s="3" t="s">
        <v>13</v>
      </c>
      <c r="D68" s="4" t="s">
        <v>14</v>
      </c>
      <c r="E68" s="3"/>
      <c r="F68" s="3">
        <v>9</v>
      </c>
      <c r="G68" s="3">
        <v>9</v>
      </c>
      <c r="H68" s="3">
        <v>10</v>
      </c>
      <c r="I68" s="3">
        <v>5</v>
      </c>
      <c r="J68" s="3"/>
      <c r="K68" s="3">
        <f t="shared" si="2"/>
        <v>33</v>
      </c>
      <c r="L68" s="23"/>
      <c r="M68" s="22"/>
      <c r="N68" s="22"/>
    </row>
    <row r="69" spans="1:14" ht="72.75" customHeight="1">
      <c r="A69" s="28"/>
      <c r="B69" s="24" t="s">
        <v>52</v>
      </c>
      <c r="C69" s="3" t="s">
        <v>20</v>
      </c>
      <c r="D69" s="4" t="s">
        <v>21</v>
      </c>
      <c r="E69" s="3"/>
      <c r="F69" s="3">
        <v>10</v>
      </c>
      <c r="G69" s="3">
        <v>10</v>
      </c>
      <c r="H69" s="3">
        <v>10</v>
      </c>
      <c r="I69" s="3">
        <v>5</v>
      </c>
      <c r="J69" s="3"/>
      <c r="K69" s="3">
        <f t="shared" si="2"/>
        <v>35</v>
      </c>
      <c r="L69" s="23">
        <f>SUM(K69:K71)</f>
        <v>107</v>
      </c>
      <c r="M69" s="20">
        <v>39.99</v>
      </c>
      <c r="N69" s="20">
        <f>SUM(M69)*L69</f>
        <v>4278.93</v>
      </c>
    </row>
    <row r="70" spans="1:14" ht="72.75" customHeight="1">
      <c r="A70" s="28"/>
      <c r="B70" s="24"/>
      <c r="C70" s="3" t="s">
        <v>17</v>
      </c>
      <c r="D70" s="4" t="s">
        <v>18</v>
      </c>
      <c r="E70" s="3"/>
      <c r="F70" s="3">
        <v>10</v>
      </c>
      <c r="G70" s="3">
        <v>15</v>
      </c>
      <c r="H70" s="3">
        <v>15</v>
      </c>
      <c r="I70" s="3">
        <v>5</v>
      </c>
      <c r="J70" s="3"/>
      <c r="K70" s="3">
        <f t="shared" si="2"/>
        <v>45</v>
      </c>
      <c r="L70" s="23"/>
      <c r="M70" s="21"/>
      <c r="N70" s="21"/>
    </row>
    <row r="71" spans="1:14" ht="72.75" customHeight="1">
      <c r="A71" s="28"/>
      <c r="B71" s="24"/>
      <c r="C71" s="3" t="s">
        <v>13</v>
      </c>
      <c r="D71" s="4" t="s">
        <v>14</v>
      </c>
      <c r="E71" s="3"/>
      <c r="F71" s="3">
        <v>8</v>
      </c>
      <c r="G71" s="3">
        <v>8</v>
      </c>
      <c r="H71" s="3">
        <v>7</v>
      </c>
      <c r="I71" s="3">
        <v>4</v>
      </c>
      <c r="J71" s="3"/>
      <c r="K71" s="3">
        <f t="shared" si="2"/>
        <v>27</v>
      </c>
      <c r="L71" s="23"/>
      <c r="M71" s="22"/>
      <c r="N71" s="22"/>
    </row>
    <row r="72" spans="1:14" ht="72.75" customHeight="1">
      <c r="A72" s="28"/>
      <c r="B72" s="24" t="s">
        <v>53</v>
      </c>
      <c r="C72" s="3" t="s">
        <v>17</v>
      </c>
      <c r="D72" s="4" t="s">
        <v>18</v>
      </c>
      <c r="E72" s="3"/>
      <c r="F72" s="3"/>
      <c r="G72" s="3">
        <v>24</v>
      </c>
      <c r="H72" s="3">
        <v>12</v>
      </c>
      <c r="I72" s="3">
        <v>5</v>
      </c>
      <c r="J72" s="3"/>
      <c r="K72" s="3">
        <f t="shared" si="2"/>
        <v>41</v>
      </c>
      <c r="L72" s="23">
        <f>SUM(K72:K74)</f>
        <v>89</v>
      </c>
      <c r="M72" s="20">
        <v>37.99</v>
      </c>
      <c r="N72" s="20">
        <f>SUM(M72)*L72</f>
        <v>3381.11</v>
      </c>
    </row>
    <row r="73" spans="1:14" ht="72.75" customHeight="1">
      <c r="A73" s="28"/>
      <c r="B73" s="24"/>
      <c r="C73" s="3" t="s">
        <v>49</v>
      </c>
      <c r="D73" s="4" t="s">
        <v>50</v>
      </c>
      <c r="E73" s="3"/>
      <c r="F73" s="3"/>
      <c r="G73" s="3">
        <v>5</v>
      </c>
      <c r="H73" s="3">
        <v>1</v>
      </c>
      <c r="I73" s="3"/>
      <c r="J73" s="3"/>
      <c r="K73" s="3">
        <f t="shared" si="2"/>
        <v>6</v>
      </c>
      <c r="L73" s="23"/>
      <c r="M73" s="21"/>
      <c r="N73" s="21"/>
    </row>
    <row r="74" spans="1:14" ht="72.75" customHeight="1">
      <c r="A74" s="28"/>
      <c r="B74" s="24"/>
      <c r="C74" s="3" t="s">
        <v>54</v>
      </c>
      <c r="D74" s="4" t="s">
        <v>55</v>
      </c>
      <c r="E74" s="3"/>
      <c r="F74" s="3"/>
      <c r="G74" s="3">
        <v>18</v>
      </c>
      <c r="H74" s="3">
        <v>12</v>
      </c>
      <c r="I74" s="3">
        <v>12</v>
      </c>
      <c r="J74" s="3"/>
      <c r="K74" s="3">
        <f t="shared" si="2"/>
        <v>42</v>
      </c>
      <c r="L74" s="23"/>
      <c r="M74" s="22"/>
      <c r="N74" s="22"/>
    </row>
    <row r="75" spans="1:14" ht="72.75" customHeight="1">
      <c r="A75" s="28"/>
      <c r="B75" s="24" t="s">
        <v>56</v>
      </c>
      <c r="C75" s="3" t="s">
        <v>17</v>
      </c>
      <c r="D75" s="4" t="s">
        <v>57</v>
      </c>
      <c r="E75" s="3"/>
      <c r="F75" s="3"/>
      <c r="G75" s="3">
        <v>2</v>
      </c>
      <c r="H75" s="3">
        <v>2</v>
      </c>
      <c r="I75" s="3">
        <v>5</v>
      </c>
      <c r="J75" s="3"/>
      <c r="K75" s="3">
        <f t="shared" si="2"/>
        <v>9</v>
      </c>
      <c r="L75" s="23">
        <f>SUM(K75:K77)</f>
        <v>20</v>
      </c>
      <c r="M75" s="20">
        <v>35.99</v>
      </c>
      <c r="N75" s="20">
        <f>SUM(M75)*L75</f>
        <v>719.80000000000007</v>
      </c>
    </row>
    <row r="76" spans="1:14" ht="72.75" customHeight="1">
      <c r="A76" s="28"/>
      <c r="B76" s="24"/>
      <c r="C76" s="3" t="s">
        <v>54</v>
      </c>
      <c r="D76" s="4" t="s">
        <v>58</v>
      </c>
      <c r="E76" s="3"/>
      <c r="F76" s="3"/>
      <c r="G76" s="3">
        <v>5</v>
      </c>
      <c r="H76" s="3">
        <v>3</v>
      </c>
      <c r="I76" s="3">
        <v>3</v>
      </c>
      <c r="J76" s="3"/>
      <c r="K76" s="3">
        <f t="shared" si="2"/>
        <v>11</v>
      </c>
      <c r="L76" s="23"/>
      <c r="M76" s="21"/>
      <c r="N76" s="21"/>
    </row>
    <row r="77" spans="1:14" ht="72.75" customHeight="1">
      <c r="A77" s="28"/>
      <c r="B77" s="24"/>
      <c r="C77" s="3"/>
      <c r="D77" s="4"/>
      <c r="E77" s="3"/>
      <c r="F77" s="3"/>
      <c r="G77" s="3"/>
      <c r="H77" s="3"/>
      <c r="I77" s="3"/>
      <c r="J77" s="3"/>
      <c r="K77" s="3">
        <f t="shared" si="2"/>
        <v>0</v>
      </c>
      <c r="L77" s="23"/>
      <c r="M77" s="22"/>
      <c r="N77" s="22"/>
    </row>
    <row r="78" spans="1:14" ht="72.75" customHeight="1">
      <c r="A78" s="28"/>
      <c r="B78" s="24" t="s">
        <v>59</v>
      </c>
      <c r="C78" s="3" t="s">
        <v>17</v>
      </c>
      <c r="D78" s="4" t="s">
        <v>18</v>
      </c>
      <c r="E78" s="3"/>
      <c r="F78" s="3"/>
      <c r="G78" s="3">
        <v>20</v>
      </c>
      <c r="H78" s="3">
        <v>15</v>
      </c>
      <c r="I78" s="3">
        <v>8</v>
      </c>
      <c r="J78" s="3"/>
      <c r="K78" s="3">
        <f t="shared" si="2"/>
        <v>43</v>
      </c>
      <c r="L78" s="23">
        <f>SUM(K78:K80)</f>
        <v>94</v>
      </c>
      <c r="M78" s="20">
        <v>35.99</v>
      </c>
      <c r="N78" s="20">
        <f>SUM(M78)*L78</f>
        <v>3383.0600000000004</v>
      </c>
    </row>
    <row r="79" spans="1:14" ht="72.75" customHeight="1">
      <c r="A79" s="28"/>
      <c r="B79" s="24"/>
      <c r="C79" s="3" t="s">
        <v>49</v>
      </c>
      <c r="D79" s="4" t="s">
        <v>50</v>
      </c>
      <c r="E79" s="3"/>
      <c r="F79" s="3"/>
      <c r="G79" s="3">
        <v>15</v>
      </c>
      <c r="H79" s="3">
        <v>6</v>
      </c>
      <c r="I79" s="3">
        <v>1</v>
      </c>
      <c r="J79" s="3"/>
      <c r="K79" s="3">
        <f t="shared" si="2"/>
        <v>22</v>
      </c>
      <c r="L79" s="23"/>
      <c r="M79" s="21"/>
      <c r="N79" s="21"/>
    </row>
    <row r="80" spans="1:14" ht="72.75" customHeight="1">
      <c r="A80" s="28"/>
      <c r="B80" s="24"/>
      <c r="C80" s="3" t="s">
        <v>54</v>
      </c>
      <c r="D80" s="4" t="s">
        <v>55</v>
      </c>
      <c r="E80" s="3"/>
      <c r="F80" s="3"/>
      <c r="G80" s="3">
        <v>7</v>
      </c>
      <c r="H80" s="3">
        <v>11</v>
      </c>
      <c r="I80" s="3">
        <v>11</v>
      </c>
      <c r="J80" s="3"/>
      <c r="K80" s="3">
        <f t="shared" si="2"/>
        <v>29</v>
      </c>
      <c r="L80" s="23"/>
      <c r="M80" s="22"/>
      <c r="N80" s="22"/>
    </row>
    <row r="81" spans="1:14" ht="72.75" customHeight="1">
      <c r="A81" s="28"/>
      <c r="B81" s="24" t="s">
        <v>60</v>
      </c>
      <c r="C81" s="3" t="s">
        <v>20</v>
      </c>
      <c r="D81" s="4" t="s">
        <v>21</v>
      </c>
      <c r="E81" s="3"/>
      <c r="F81" s="3">
        <v>21</v>
      </c>
      <c r="G81" s="3">
        <v>25</v>
      </c>
      <c r="H81" s="3">
        <v>30</v>
      </c>
      <c r="I81" s="3">
        <v>27</v>
      </c>
      <c r="J81" s="3"/>
      <c r="K81" s="3">
        <f t="shared" si="2"/>
        <v>103</v>
      </c>
      <c r="L81" s="23">
        <f>SUM(K81:K85)</f>
        <v>534</v>
      </c>
      <c r="M81" s="20">
        <v>29.99</v>
      </c>
      <c r="N81" s="20">
        <f>SUM(M81)*L81</f>
        <v>16014.66</v>
      </c>
    </row>
    <row r="82" spans="1:14" ht="72.75" customHeight="1">
      <c r="A82" s="28"/>
      <c r="B82" s="24"/>
      <c r="C82" s="3" t="s">
        <v>17</v>
      </c>
      <c r="D82" s="4" t="s">
        <v>18</v>
      </c>
      <c r="E82" s="3"/>
      <c r="F82" s="3">
        <v>25</v>
      </c>
      <c r="G82" s="3">
        <v>34</v>
      </c>
      <c r="H82" s="3">
        <v>38</v>
      </c>
      <c r="I82" s="3">
        <v>27</v>
      </c>
      <c r="J82" s="3"/>
      <c r="K82" s="3">
        <f t="shared" si="2"/>
        <v>124</v>
      </c>
      <c r="L82" s="23"/>
      <c r="M82" s="21"/>
      <c r="N82" s="21"/>
    </row>
    <row r="83" spans="1:14" ht="72.75" customHeight="1">
      <c r="A83" s="28"/>
      <c r="B83" s="24"/>
      <c r="C83" s="3" t="s">
        <v>49</v>
      </c>
      <c r="D83" s="4" t="s">
        <v>25</v>
      </c>
      <c r="E83" s="3"/>
      <c r="F83" s="3">
        <v>20</v>
      </c>
      <c r="G83" s="3">
        <v>20</v>
      </c>
      <c r="H83" s="3">
        <v>20</v>
      </c>
      <c r="I83" s="3">
        <v>14</v>
      </c>
      <c r="J83" s="3"/>
      <c r="K83" s="3">
        <f t="shared" ref="K83:K100" si="3">SUM(E83:J83)</f>
        <v>74</v>
      </c>
      <c r="L83" s="23"/>
      <c r="M83" s="21"/>
      <c r="N83" s="21"/>
    </row>
    <row r="84" spans="1:14" ht="72.75" customHeight="1">
      <c r="A84" s="28"/>
      <c r="B84" s="24"/>
      <c r="C84" s="3" t="s">
        <v>22</v>
      </c>
      <c r="D84" s="4" t="s">
        <v>36</v>
      </c>
      <c r="E84" s="3"/>
      <c r="F84" s="3">
        <v>16</v>
      </c>
      <c r="G84" s="3">
        <v>28</v>
      </c>
      <c r="H84" s="3">
        <v>27</v>
      </c>
      <c r="I84" s="3">
        <v>24</v>
      </c>
      <c r="J84" s="3"/>
      <c r="K84" s="3">
        <f t="shared" si="3"/>
        <v>95</v>
      </c>
      <c r="L84" s="23"/>
      <c r="M84" s="21"/>
      <c r="N84" s="21"/>
    </row>
    <row r="85" spans="1:14" ht="72.75" customHeight="1">
      <c r="A85" s="28"/>
      <c r="B85" s="24"/>
      <c r="C85" s="3" t="s">
        <v>13</v>
      </c>
      <c r="D85" s="4" t="s">
        <v>14</v>
      </c>
      <c r="E85" s="3"/>
      <c r="F85" s="3">
        <v>30</v>
      </c>
      <c r="G85" s="3">
        <v>40</v>
      </c>
      <c r="H85" s="3">
        <v>34</v>
      </c>
      <c r="I85" s="3">
        <v>34</v>
      </c>
      <c r="J85" s="3"/>
      <c r="K85" s="3">
        <f t="shared" si="3"/>
        <v>138</v>
      </c>
      <c r="L85" s="23"/>
      <c r="M85" s="22"/>
      <c r="N85" s="22"/>
    </row>
    <row r="86" spans="1:14" ht="72.75" customHeight="1">
      <c r="A86" s="28"/>
      <c r="B86" s="24" t="s">
        <v>61</v>
      </c>
      <c r="C86" s="3" t="s">
        <v>20</v>
      </c>
      <c r="D86" s="4" t="s">
        <v>21</v>
      </c>
      <c r="E86" s="3"/>
      <c r="F86" s="3">
        <v>1</v>
      </c>
      <c r="G86" s="3"/>
      <c r="H86" s="3">
        <v>2</v>
      </c>
      <c r="I86" s="3"/>
      <c r="J86" s="3"/>
      <c r="K86" s="3">
        <f t="shared" si="3"/>
        <v>3</v>
      </c>
      <c r="L86" s="23">
        <f>SUM(K86:K88)</f>
        <v>23</v>
      </c>
      <c r="M86" s="20">
        <v>54.99</v>
      </c>
      <c r="N86" s="20">
        <f>SUM(M86)*L86</f>
        <v>1264.77</v>
      </c>
    </row>
    <row r="87" spans="1:14" ht="72.75" customHeight="1">
      <c r="A87" s="28"/>
      <c r="B87" s="24"/>
      <c r="C87" s="3" t="s">
        <v>17</v>
      </c>
      <c r="D87" s="4" t="s">
        <v>18</v>
      </c>
      <c r="E87" s="3"/>
      <c r="F87" s="3">
        <v>7</v>
      </c>
      <c r="G87" s="3">
        <v>12</v>
      </c>
      <c r="H87" s="3"/>
      <c r="I87" s="3"/>
      <c r="J87" s="3"/>
      <c r="K87" s="3">
        <f t="shared" si="3"/>
        <v>19</v>
      </c>
      <c r="L87" s="23"/>
      <c r="M87" s="21"/>
      <c r="N87" s="21"/>
    </row>
    <row r="88" spans="1:14" ht="72.75" customHeight="1">
      <c r="A88" s="28"/>
      <c r="B88" s="24"/>
      <c r="C88" s="3" t="s">
        <v>31</v>
      </c>
      <c r="D88" s="4" t="s">
        <v>32</v>
      </c>
      <c r="E88" s="3"/>
      <c r="F88" s="3"/>
      <c r="G88" s="3">
        <v>1</v>
      </c>
      <c r="H88" s="3"/>
      <c r="I88" s="3"/>
      <c r="J88" s="3"/>
      <c r="K88" s="3">
        <f t="shared" si="3"/>
        <v>1</v>
      </c>
      <c r="L88" s="23"/>
      <c r="M88" s="22"/>
      <c r="N88" s="22"/>
    </row>
    <row r="89" spans="1:14" ht="72.75" customHeight="1">
      <c r="A89" s="28"/>
      <c r="B89" s="24" t="s">
        <v>62</v>
      </c>
      <c r="C89" s="3" t="s">
        <v>20</v>
      </c>
      <c r="D89" s="4" t="s">
        <v>21</v>
      </c>
      <c r="E89" s="3"/>
      <c r="F89" s="3">
        <v>5</v>
      </c>
      <c r="G89" s="3">
        <v>12</v>
      </c>
      <c r="H89" s="3">
        <v>15</v>
      </c>
      <c r="I89" s="3"/>
      <c r="J89" s="3"/>
      <c r="K89" s="3">
        <f t="shared" si="3"/>
        <v>32</v>
      </c>
      <c r="L89" s="23">
        <f>SUM(K89:K91)</f>
        <v>68</v>
      </c>
      <c r="M89" s="20">
        <v>54.99</v>
      </c>
      <c r="N89" s="20">
        <f>SUM(M89)*L89</f>
        <v>3739.32</v>
      </c>
    </row>
    <row r="90" spans="1:14" ht="72.75" customHeight="1">
      <c r="A90" s="28"/>
      <c r="B90" s="24"/>
      <c r="C90" s="3" t="s">
        <v>17</v>
      </c>
      <c r="D90" s="4" t="s">
        <v>18</v>
      </c>
      <c r="E90" s="3"/>
      <c r="F90" s="3">
        <v>4</v>
      </c>
      <c r="G90" s="3">
        <v>12</v>
      </c>
      <c r="H90" s="3">
        <v>19</v>
      </c>
      <c r="I90" s="3"/>
      <c r="J90" s="3"/>
      <c r="K90" s="3">
        <f t="shared" si="3"/>
        <v>35</v>
      </c>
      <c r="L90" s="23"/>
      <c r="M90" s="21"/>
      <c r="N90" s="21"/>
    </row>
    <row r="91" spans="1:14" ht="72.75" customHeight="1">
      <c r="A91" s="28"/>
      <c r="B91" s="24"/>
      <c r="C91" s="3" t="s">
        <v>49</v>
      </c>
      <c r="D91" s="4" t="s">
        <v>50</v>
      </c>
      <c r="E91" s="3"/>
      <c r="F91" s="3">
        <v>1</v>
      </c>
      <c r="G91" s="3"/>
      <c r="H91" s="3"/>
      <c r="I91" s="3"/>
      <c r="J91" s="3"/>
      <c r="K91" s="3">
        <f t="shared" si="3"/>
        <v>1</v>
      </c>
      <c r="L91" s="23"/>
      <c r="M91" s="22"/>
      <c r="N91" s="22"/>
    </row>
    <row r="92" spans="1:14" ht="72.75" customHeight="1">
      <c r="A92" s="28"/>
      <c r="B92" s="24" t="s">
        <v>63</v>
      </c>
      <c r="C92" s="3" t="s">
        <v>20</v>
      </c>
      <c r="D92" s="4" t="s">
        <v>21</v>
      </c>
      <c r="E92" s="3">
        <v>2</v>
      </c>
      <c r="F92" s="3">
        <v>6</v>
      </c>
      <c r="G92" s="3">
        <v>7</v>
      </c>
      <c r="H92" s="3">
        <v>9</v>
      </c>
      <c r="I92" s="3"/>
      <c r="J92" s="3"/>
      <c r="K92" s="3">
        <f t="shared" si="3"/>
        <v>24</v>
      </c>
      <c r="L92" s="23">
        <f>SUM(K92:K96)</f>
        <v>150</v>
      </c>
      <c r="M92" s="20">
        <v>32.99</v>
      </c>
      <c r="N92" s="20">
        <f>SUM(L92)*L92</f>
        <v>22500</v>
      </c>
    </row>
    <row r="93" spans="1:14" ht="72.75" customHeight="1">
      <c r="A93" s="28"/>
      <c r="B93" s="24"/>
      <c r="C93" s="3" t="s">
        <v>17</v>
      </c>
      <c r="D93" s="4" t="s">
        <v>18</v>
      </c>
      <c r="E93" s="3">
        <v>5</v>
      </c>
      <c r="F93" s="3">
        <v>18</v>
      </c>
      <c r="G93" s="3">
        <v>13</v>
      </c>
      <c r="H93" s="3">
        <v>12</v>
      </c>
      <c r="I93" s="3">
        <v>1</v>
      </c>
      <c r="J93" s="3"/>
      <c r="K93" s="3">
        <f t="shared" si="3"/>
        <v>49</v>
      </c>
      <c r="L93" s="23"/>
      <c r="M93" s="21"/>
      <c r="N93" s="21"/>
    </row>
    <row r="94" spans="1:14" ht="72.75" customHeight="1">
      <c r="A94" s="28"/>
      <c r="B94" s="24"/>
      <c r="C94" s="3" t="s">
        <v>49</v>
      </c>
      <c r="D94" s="4" t="s">
        <v>50</v>
      </c>
      <c r="E94" s="3">
        <v>1</v>
      </c>
      <c r="F94" s="3">
        <v>6</v>
      </c>
      <c r="G94" s="3">
        <v>6</v>
      </c>
      <c r="H94" s="3">
        <v>3</v>
      </c>
      <c r="I94" s="3"/>
      <c r="J94" s="3"/>
      <c r="K94" s="3">
        <f t="shared" si="3"/>
        <v>16</v>
      </c>
      <c r="L94" s="23"/>
      <c r="M94" s="21"/>
      <c r="N94" s="21"/>
    </row>
    <row r="95" spans="1:14" ht="72.75" customHeight="1">
      <c r="A95" s="28"/>
      <c r="B95" s="24"/>
      <c r="C95" s="3" t="s">
        <v>26</v>
      </c>
      <c r="D95" s="4" t="s">
        <v>27</v>
      </c>
      <c r="E95" s="3">
        <v>3</v>
      </c>
      <c r="F95" s="3">
        <v>8</v>
      </c>
      <c r="G95" s="3">
        <v>10</v>
      </c>
      <c r="H95" s="3">
        <v>10</v>
      </c>
      <c r="I95" s="3">
        <v>4</v>
      </c>
      <c r="J95" s="3"/>
      <c r="K95" s="3">
        <f t="shared" si="3"/>
        <v>35</v>
      </c>
      <c r="L95" s="23"/>
      <c r="M95" s="21"/>
      <c r="N95" s="21"/>
    </row>
    <row r="96" spans="1:14" ht="72.75" customHeight="1">
      <c r="A96" s="28"/>
      <c r="B96" s="24"/>
      <c r="C96" s="3" t="s">
        <v>13</v>
      </c>
      <c r="D96" s="4" t="s">
        <v>14</v>
      </c>
      <c r="E96" s="3">
        <v>2</v>
      </c>
      <c r="F96" s="3">
        <v>7</v>
      </c>
      <c r="G96" s="3">
        <v>6</v>
      </c>
      <c r="H96" s="3">
        <v>9</v>
      </c>
      <c r="I96" s="3">
        <v>2</v>
      </c>
      <c r="J96" s="3"/>
      <c r="K96" s="3">
        <f t="shared" si="3"/>
        <v>26</v>
      </c>
      <c r="L96" s="23"/>
      <c r="M96" s="22"/>
      <c r="N96" s="22"/>
    </row>
    <row r="97" spans="1:14" ht="72.75" customHeight="1">
      <c r="A97" s="28"/>
      <c r="B97" s="24" t="s">
        <v>64</v>
      </c>
      <c r="C97" s="3" t="s">
        <v>20</v>
      </c>
      <c r="D97" s="4" t="s">
        <v>21</v>
      </c>
      <c r="E97" s="3">
        <v>10</v>
      </c>
      <c r="F97" s="3">
        <v>9</v>
      </c>
      <c r="G97" s="3">
        <v>10</v>
      </c>
      <c r="H97" s="3">
        <v>8</v>
      </c>
      <c r="I97" s="3"/>
      <c r="J97" s="3"/>
      <c r="K97" s="3">
        <f t="shared" si="3"/>
        <v>37</v>
      </c>
      <c r="L97" s="23">
        <f>SUM(K97:K99)</f>
        <v>122</v>
      </c>
      <c r="M97" s="20">
        <v>32.99</v>
      </c>
      <c r="N97" s="20">
        <f>SUM(M97)*L97</f>
        <v>4024.78</v>
      </c>
    </row>
    <row r="98" spans="1:14" ht="72.75" customHeight="1">
      <c r="A98" s="28"/>
      <c r="B98" s="24"/>
      <c r="C98" s="3" t="s">
        <v>17</v>
      </c>
      <c r="D98" s="4" t="s">
        <v>18</v>
      </c>
      <c r="E98" s="3">
        <v>10</v>
      </c>
      <c r="F98" s="3">
        <v>14</v>
      </c>
      <c r="G98" s="3">
        <v>13</v>
      </c>
      <c r="H98" s="3">
        <v>15</v>
      </c>
      <c r="I98" s="3"/>
      <c r="J98" s="3"/>
      <c r="K98" s="3">
        <f t="shared" si="3"/>
        <v>52</v>
      </c>
      <c r="L98" s="23"/>
      <c r="M98" s="21"/>
      <c r="N98" s="21"/>
    </row>
    <row r="99" spans="1:14" ht="72.75" customHeight="1">
      <c r="A99" s="28"/>
      <c r="B99" s="24"/>
      <c r="C99" s="3" t="s">
        <v>13</v>
      </c>
      <c r="D99" s="4" t="s">
        <v>14</v>
      </c>
      <c r="E99" s="3">
        <v>10</v>
      </c>
      <c r="F99" s="3">
        <v>8</v>
      </c>
      <c r="G99" s="3">
        <v>6</v>
      </c>
      <c r="H99" s="3">
        <v>9</v>
      </c>
      <c r="I99" s="3"/>
      <c r="J99" s="3"/>
      <c r="K99" s="3">
        <f t="shared" si="3"/>
        <v>33</v>
      </c>
      <c r="L99" s="23"/>
      <c r="M99" s="22"/>
      <c r="N99" s="22"/>
    </row>
    <row r="100" spans="1:14" ht="72.75" customHeight="1">
      <c r="A100" s="28"/>
      <c r="B100" s="24" t="s">
        <v>65</v>
      </c>
      <c r="C100" s="3" t="s">
        <v>20</v>
      </c>
      <c r="D100" s="4" t="s">
        <v>21</v>
      </c>
      <c r="E100" s="3"/>
      <c r="F100" s="3">
        <v>8</v>
      </c>
      <c r="G100" s="3">
        <v>18</v>
      </c>
      <c r="H100" s="3">
        <v>10</v>
      </c>
      <c r="I100" s="3">
        <v>5</v>
      </c>
      <c r="J100" s="3"/>
      <c r="K100" s="3">
        <f t="shared" si="3"/>
        <v>41</v>
      </c>
      <c r="L100" s="23">
        <f>SUM(K100:K103)</f>
        <v>144</v>
      </c>
      <c r="M100" s="20">
        <v>21.99</v>
      </c>
      <c r="N100" s="20">
        <f>SUM(M100)*L100</f>
        <v>3166.56</v>
      </c>
    </row>
    <row r="101" spans="1:14" ht="72.75" customHeight="1">
      <c r="A101" s="28"/>
      <c r="B101" s="24"/>
      <c r="C101" s="3" t="s">
        <v>17</v>
      </c>
      <c r="D101" s="4" t="s">
        <v>18</v>
      </c>
      <c r="E101" s="3"/>
      <c r="F101" s="3">
        <v>8</v>
      </c>
      <c r="G101" s="3">
        <v>12</v>
      </c>
      <c r="H101" s="3">
        <v>9</v>
      </c>
      <c r="I101" s="3">
        <v>5</v>
      </c>
      <c r="J101" s="3"/>
      <c r="K101" s="3">
        <f t="shared" ref="K101:K110" si="4">SUM(E101:J101)</f>
        <v>34</v>
      </c>
      <c r="L101" s="23"/>
      <c r="M101" s="21"/>
      <c r="N101" s="21"/>
    </row>
    <row r="102" spans="1:14" ht="72.75" customHeight="1">
      <c r="A102" s="28"/>
      <c r="B102" s="24"/>
      <c r="C102" s="5" t="s">
        <v>31</v>
      </c>
      <c r="D102" s="5" t="s">
        <v>32</v>
      </c>
      <c r="E102" s="3"/>
      <c r="F102" s="3">
        <v>11</v>
      </c>
      <c r="G102" s="3">
        <v>15</v>
      </c>
      <c r="H102" s="3">
        <v>10</v>
      </c>
      <c r="I102" s="3">
        <v>6</v>
      </c>
      <c r="J102" s="3">
        <v>5</v>
      </c>
      <c r="K102" s="3">
        <f t="shared" si="4"/>
        <v>47</v>
      </c>
      <c r="L102" s="23"/>
      <c r="M102" s="21"/>
      <c r="N102" s="21"/>
    </row>
    <row r="103" spans="1:14" ht="72.75" customHeight="1">
      <c r="A103" s="28"/>
      <c r="B103" s="24"/>
      <c r="C103" s="3" t="s">
        <v>49</v>
      </c>
      <c r="D103" s="4" t="s">
        <v>50</v>
      </c>
      <c r="E103" s="3"/>
      <c r="F103" s="3">
        <v>6</v>
      </c>
      <c r="G103" s="3">
        <v>5</v>
      </c>
      <c r="H103" s="3">
        <v>3</v>
      </c>
      <c r="I103" s="3">
        <v>3</v>
      </c>
      <c r="J103" s="3">
        <v>5</v>
      </c>
      <c r="K103" s="3">
        <f t="shared" si="4"/>
        <v>22</v>
      </c>
      <c r="L103" s="23"/>
      <c r="M103" s="22"/>
      <c r="N103" s="22"/>
    </row>
    <row r="104" spans="1:14" ht="72.75" customHeight="1">
      <c r="A104" s="28"/>
      <c r="B104" s="24" t="s">
        <v>66</v>
      </c>
      <c r="C104" s="3" t="s">
        <v>20</v>
      </c>
      <c r="D104" s="4" t="s">
        <v>21</v>
      </c>
      <c r="E104" s="3"/>
      <c r="F104" s="3">
        <v>9</v>
      </c>
      <c r="G104" s="3">
        <v>14</v>
      </c>
      <c r="H104" s="3">
        <v>9</v>
      </c>
      <c r="I104" s="3">
        <v>6</v>
      </c>
      <c r="J104" s="3">
        <v>3</v>
      </c>
      <c r="K104" s="3">
        <f t="shared" si="4"/>
        <v>41</v>
      </c>
      <c r="L104" s="23">
        <f>SUM(K104:K107)</f>
        <v>101</v>
      </c>
      <c r="M104" s="20">
        <v>21.99</v>
      </c>
      <c r="N104" s="20">
        <f>SUM(M104)*L104</f>
        <v>2220.9899999999998</v>
      </c>
    </row>
    <row r="105" spans="1:14" ht="72.75" customHeight="1">
      <c r="A105" s="28"/>
      <c r="B105" s="24"/>
      <c r="C105" s="3" t="s">
        <v>17</v>
      </c>
      <c r="D105" s="4" t="s">
        <v>18</v>
      </c>
      <c r="E105" s="3"/>
      <c r="F105" s="3">
        <v>8</v>
      </c>
      <c r="G105" s="3">
        <v>8</v>
      </c>
      <c r="H105" s="3">
        <v>5</v>
      </c>
      <c r="I105" s="3"/>
      <c r="J105" s="3"/>
      <c r="K105" s="3">
        <f t="shared" si="4"/>
        <v>21</v>
      </c>
      <c r="L105" s="23"/>
      <c r="M105" s="21"/>
      <c r="N105" s="21"/>
    </row>
    <row r="106" spans="1:14" ht="72.75" customHeight="1">
      <c r="A106" s="28"/>
      <c r="B106" s="24"/>
      <c r="C106" s="5" t="s">
        <v>31</v>
      </c>
      <c r="D106" s="5" t="s">
        <v>32</v>
      </c>
      <c r="E106" s="3"/>
      <c r="F106" s="3">
        <v>6</v>
      </c>
      <c r="G106" s="3">
        <v>18</v>
      </c>
      <c r="H106" s="3">
        <v>7</v>
      </c>
      <c r="I106" s="3">
        <v>6</v>
      </c>
      <c r="J106" s="3"/>
      <c r="K106" s="3">
        <f t="shared" si="4"/>
        <v>37</v>
      </c>
      <c r="L106" s="23"/>
      <c r="M106" s="21"/>
      <c r="N106" s="21"/>
    </row>
    <row r="107" spans="1:14" ht="72.75" customHeight="1">
      <c r="A107" s="28"/>
      <c r="B107" s="24"/>
      <c r="C107" s="3" t="s">
        <v>49</v>
      </c>
      <c r="D107" s="4" t="s">
        <v>50</v>
      </c>
      <c r="E107" s="3"/>
      <c r="F107" s="3">
        <v>1</v>
      </c>
      <c r="G107" s="3">
        <v>1</v>
      </c>
      <c r="H107" s="3"/>
      <c r="I107" s="3"/>
      <c r="J107" s="3"/>
      <c r="K107" s="3">
        <f t="shared" si="4"/>
        <v>2</v>
      </c>
      <c r="L107" s="23"/>
      <c r="M107" s="22"/>
      <c r="N107" s="22"/>
    </row>
    <row r="108" spans="1:14" ht="72.75" customHeight="1">
      <c r="A108" s="28"/>
      <c r="B108" s="24" t="s">
        <v>67</v>
      </c>
      <c r="C108" s="3" t="s">
        <v>20</v>
      </c>
      <c r="D108" s="4" t="s">
        <v>21</v>
      </c>
      <c r="E108" s="3"/>
      <c r="F108" s="3">
        <v>13</v>
      </c>
      <c r="G108" s="3">
        <v>20</v>
      </c>
      <c r="H108" s="3">
        <v>8</v>
      </c>
      <c r="I108" s="3">
        <v>7</v>
      </c>
      <c r="J108" s="3">
        <v>2</v>
      </c>
      <c r="K108" s="3">
        <f t="shared" si="4"/>
        <v>50</v>
      </c>
      <c r="L108" s="23">
        <f>SUM(K108:K111)</f>
        <v>103</v>
      </c>
      <c r="M108" s="20">
        <v>29.99</v>
      </c>
      <c r="N108" s="20">
        <f>SUM(M108)*L108</f>
        <v>3088.97</v>
      </c>
    </row>
    <row r="109" spans="1:14" ht="72.75" customHeight="1">
      <c r="A109" s="28"/>
      <c r="B109" s="24"/>
      <c r="C109" s="3" t="s">
        <v>17</v>
      </c>
      <c r="D109" s="4" t="s">
        <v>18</v>
      </c>
      <c r="E109" s="3"/>
      <c r="F109" s="3">
        <v>6</v>
      </c>
      <c r="G109" s="3"/>
      <c r="H109" s="3"/>
      <c r="I109" s="3"/>
      <c r="J109" s="3"/>
      <c r="K109" s="3">
        <f t="shared" si="4"/>
        <v>6</v>
      </c>
      <c r="L109" s="23"/>
      <c r="M109" s="21"/>
      <c r="N109" s="21"/>
    </row>
    <row r="110" spans="1:14" ht="72.75" customHeight="1">
      <c r="A110" s="28"/>
      <c r="B110" s="24"/>
      <c r="C110" s="3" t="s">
        <v>31</v>
      </c>
      <c r="D110" s="4" t="s">
        <v>32</v>
      </c>
      <c r="E110" s="3"/>
      <c r="F110" s="3">
        <v>10</v>
      </c>
      <c r="G110" s="3">
        <v>18</v>
      </c>
      <c r="H110" s="3">
        <v>9</v>
      </c>
      <c r="I110" s="3">
        <v>6</v>
      </c>
      <c r="J110" s="3"/>
      <c r="K110" s="3">
        <f t="shared" si="4"/>
        <v>43</v>
      </c>
      <c r="L110" s="23"/>
      <c r="M110" s="21"/>
      <c r="N110" s="21"/>
    </row>
    <row r="111" spans="1:14" ht="72.75" customHeight="1">
      <c r="A111" s="28"/>
      <c r="B111" s="24"/>
      <c r="C111" s="3" t="s">
        <v>49</v>
      </c>
      <c r="D111" s="4" t="s">
        <v>50</v>
      </c>
      <c r="E111" s="3"/>
      <c r="F111" s="3">
        <v>1</v>
      </c>
      <c r="G111" s="3"/>
      <c r="H111" s="3">
        <v>3</v>
      </c>
      <c r="I111" s="3"/>
      <c r="J111" s="3"/>
      <c r="K111" s="3">
        <f t="shared" ref="K111:K117" si="5">SUM(E111:J111)</f>
        <v>4</v>
      </c>
      <c r="L111" s="23"/>
      <c r="M111" s="22"/>
      <c r="N111" s="22"/>
    </row>
    <row r="112" spans="1:14" ht="72.75" customHeight="1">
      <c r="A112" s="28"/>
      <c r="B112" s="24" t="s">
        <v>68</v>
      </c>
      <c r="C112" s="3" t="s">
        <v>17</v>
      </c>
      <c r="D112" s="4" t="s">
        <v>18</v>
      </c>
      <c r="E112" s="3">
        <v>10</v>
      </c>
      <c r="F112" s="3">
        <v>15</v>
      </c>
      <c r="G112" s="3">
        <v>15</v>
      </c>
      <c r="H112" s="3">
        <v>10</v>
      </c>
      <c r="I112" s="3"/>
      <c r="J112" s="3"/>
      <c r="K112" s="3">
        <f t="shared" si="5"/>
        <v>50</v>
      </c>
      <c r="L112" s="23">
        <f>SUM(K112:K114)</f>
        <v>110</v>
      </c>
      <c r="M112" s="20">
        <v>32.99</v>
      </c>
      <c r="N112" s="20">
        <f>SUM(M112)*L112</f>
        <v>3628.9</v>
      </c>
    </row>
    <row r="113" spans="1:15" ht="72.75" customHeight="1">
      <c r="A113" s="28"/>
      <c r="B113" s="24"/>
      <c r="C113" s="3" t="s">
        <v>13</v>
      </c>
      <c r="D113" s="4" t="s">
        <v>14</v>
      </c>
      <c r="E113" s="3">
        <v>10</v>
      </c>
      <c r="F113" s="3">
        <v>15</v>
      </c>
      <c r="G113" s="3">
        <v>20</v>
      </c>
      <c r="H113" s="3">
        <v>15</v>
      </c>
      <c r="I113" s="3"/>
      <c r="J113" s="3"/>
      <c r="K113" s="3">
        <f t="shared" si="5"/>
        <v>60</v>
      </c>
      <c r="L113" s="23"/>
      <c r="M113" s="21"/>
      <c r="N113" s="21"/>
    </row>
    <row r="114" spans="1:15" ht="72.75" customHeight="1">
      <c r="A114" s="28"/>
      <c r="B114" s="24"/>
      <c r="C114" s="3"/>
      <c r="D114" s="4"/>
      <c r="E114" s="3"/>
      <c r="F114" s="3"/>
      <c r="G114" s="3"/>
      <c r="H114" s="3"/>
      <c r="I114" s="3"/>
      <c r="J114" s="3"/>
      <c r="K114" s="3">
        <f t="shared" si="5"/>
        <v>0</v>
      </c>
      <c r="L114" s="23"/>
      <c r="M114" s="22"/>
      <c r="N114" s="22"/>
    </row>
    <row r="115" spans="1:15" ht="72.75" customHeight="1">
      <c r="A115" s="28"/>
      <c r="B115" s="24" t="s">
        <v>69</v>
      </c>
      <c r="C115" s="3" t="s">
        <v>17</v>
      </c>
      <c r="D115" s="4" t="s">
        <v>18</v>
      </c>
      <c r="E115" s="3">
        <v>10</v>
      </c>
      <c r="F115" s="3">
        <v>15</v>
      </c>
      <c r="G115" s="3">
        <v>20</v>
      </c>
      <c r="H115" s="3">
        <v>15</v>
      </c>
      <c r="I115" s="3">
        <v>10</v>
      </c>
      <c r="J115" s="3"/>
      <c r="K115" s="3">
        <f t="shared" si="5"/>
        <v>70</v>
      </c>
      <c r="L115" s="23">
        <f>SUM(K115:K117)</f>
        <v>206</v>
      </c>
      <c r="M115" s="20">
        <v>32.99</v>
      </c>
      <c r="N115" s="20">
        <f>SUM(M115)*L115</f>
        <v>6795.9400000000005</v>
      </c>
    </row>
    <row r="116" spans="1:15" ht="72.75" customHeight="1">
      <c r="A116" s="28"/>
      <c r="B116" s="24"/>
      <c r="C116" s="3" t="s">
        <v>22</v>
      </c>
      <c r="D116" s="4" t="s">
        <v>36</v>
      </c>
      <c r="E116" s="3">
        <v>10</v>
      </c>
      <c r="F116" s="3">
        <v>13</v>
      </c>
      <c r="G116" s="3">
        <v>19</v>
      </c>
      <c r="H116" s="3">
        <v>14</v>
      </c>
      <c r="I116" s="3">
        <v>10</v>
      </c>
      <c r="J116" s="3"/>
      <c r="K116" s="3">
        <f t="shared" si="5"/>
        <v>66</v>
      </c>
      <c r="L116" s="23"/>
      <c r="M116" s="21"/>
      <c r="N116" s="21"/>
    </row>
    <row r="117" spans="1:15" ht="72.75" customHeight="1">
      <c r="A117" s="28"/>
      <c r="B117" s="24"/>
      <c r="C117" s="3" t="s">
        <v>13</v>
      </c>
      <c r="D117" s="4" t="s">
        <v>14</v>
      </c>
      <c r="E117" s="3">
        <v>10</v>
      </c>
      <c r="F117" s="3">
        <v>15</v>
      </c>
      <c r="G117" s="3">
        <v>20</v>
      </c>
      <c r="H117" s="3">
        <v>15</v>
      </c>
      <c r="I117" s="3">
        <v>10</v>
      </c>
      <c r="J117" s="3"/>
      <c r="K117" s="3">
        <f t="shared" si="5"/>
        <v>70</v>
      </c>
      <c r="L117" s="23"/>
      <c r="M117" s="22"/>
      <c r="N117" s="22"/>
    </row>
    <row r="118" spans="1:15" ht="39" customHeight="1">
      <c r="A118" s="6"/>
      <c r="B118" s="7" t="s">
        <v>70</v>
      </c>
      <c r="C118" s="6"/>
      <c r="D118" s="6"/>
      <c r="E118" s="6"/>
      <c r="F118" s="6"/>
      <c r="G118" s="6"/>
      <c r="H118" s="6"/>
      <c r="I118" s="6"/>
      <c r="J118" s="6"/>
      <c r="K118" s="1">
        <v>15</v>
      </c>
      <c r="L118" s="10">
        <f>K118</f>
        <v>15</v>
      </c>
      <c r="M118" s="13"/>
      <c r="N118" s="13">
        <f>SUM(N3:N117)</f>
        <v>183067.13999999998</v>
      </c>
    </row>
    <row r="119" spans="1:15" ht="18.75">
      <c r="K119" s="8" t="s">
        <v>71</v>
      </c>
      <c r="L119" s="8">
        <f>SUM(L3:L118)</f>
        <v>4951</v>
      </c>
      <c r="M119" s="14"/>
      <c r="N119" s="17"/>
      <c r="O119" s="18"/>
    </row>
    <row r="120" spans="1:15">
      <c r="N120" s="19"/>
      <c r="O120" s="18"/>
    </row>
  </sheetData>
  <mergeCells count="166">
    <mergeCell ref="A35:A38"/>
    <mergeCell ref="A1:L1"/>
    <mergeCell ref="A3:A5"/>
    <mergeCell ref="A6:A11"/>
    <mergeCell ref="A12:A17"/>
    <mergeCell ref="A18:A20"/>
    <mergeCell ref="A21:A23"/>
    <mergeCell ref="A24:A27"/>
    <mergeCell ref="A28:A31"/>
    <mergeCell ref="A32:A34"/>
    <mergeCell ref="B35:B38"/>
    <mergeCell ref="B39:B41"/>
    <mergeCell ref="B42:B44"/>
    <mergeCell ref="B45:B47"/>
    <mergeCell ref="B21:B23"/>
    <mergeCell ref="B24:B27"/>
    <mergeCell ref="B28:B31"/>
    <mergeCell ref="B32:B34"/>
    <mergeCell ref="A100:A103"/>
    <mergeCell ref="A69:A71"/>
    <mergeCell ref="A72:A74"/>
    <mergeCell ref="A75:A77"/>
    <mergeCell ref="A78:A80"/>
    <mergeCell ref="A81:A85"/>
    <mergeCell ref="A86:A88"/>
    <mergeCell ref="A89:A91"/>
    <mergeCell ref="A92:A96"/>
    <mergeCell ref="A97:A99"/>
    <mergeCell ref="A66:A68"/>
    <mergeCell ref="A39:A41"/>
    <mergeCell ref="A42:A44"/>
    <mergeCell ref="A45:A47"/>
    <mergeCell ref="A48:A50"/>
    <mergeCell ref="A51:A53"/>
    <mergeCell ref="A112:A114"/>
    <mergeCell ref="A115:A117"/>
    <mergeCell ref="B48:B50"/>
    <mergeCell ref="B51:B53"/>
    <mergeCell ref="B54:B56"/>
    <mergeCell ref="B57:B59"/>
    <mergeCell ref="B108:B111"/>
    <mergeCell ref="B112:B114"/>
    <mergeCell ref="B78:B80"/>
    <mergeCell ref="B81:B85"/>
    <mergeCell ref="A104:A107"/>
    <mergeCell ref="A108:A111"/>
    <mergeCell ref="B86:B88"/>
    <mergeCell ref="B89:B91"/>
    <mergeCell ref="B92:B96"/>
    <mergeCell ref="A54:A56"/>
    <mergeCell ref="A57:A59"/>
    <mergeCell ref="A60:A62"/>
    <mergeCell ref="A63:A65"/>
    <mergeCell ref="B115:B117"/>
    <mergeCell ref="L3:L5"/>
    <mergeCell ref="L6:L11"/>
    <mergeCell ref="L12:L17"/>
    <mergeCell ref="L18:L20"/>
    <mergeCell ref="L21:L23"/>
    <mergeCell ref="L24:L27"/>
    <mergeCell ref="L28:L31"/>
    <mergeCell ref="L32:L34"/>
    <mergeCell ref="L35:L38"/>
    <mergeCell ref="L54:L56"/>
    <mergeCell ref="B97:B99"/>
    <mergeCell ref="B100:B103"/>
    <mergeCell ref="B104:B107"/>
    <mergeCell ref="B63:B65"/>
    <mergeCell ref="B66:B68"/>
    <mergeCell ref="B69:B71"/>
    <mergeCell ref="B72:B74"/>
    <mergeCell ref="B75:B77"/>
    <mergeCell ref="B60:B62"/>
    <mergeCell ref="B3:B5"/>
    <mergeCell ref="B6:B11"/>
    <mergeCell ref="B12:B17"/>
    <mergeCell ref="B18:B20"/>
    <mergeCell ref="L39:L41"/>
    <mergeCell ref="L42:L44"/>
    <mergeCell ref="L45:L47"/>
    <mergeCell ref="L48:L50"/>
    <mergeCell ref="L51:L53"/>
    <mergeCell ref="M69:M71"/>
    <mergeCell ref="L81:L85"/>
    <mergeCell ref="L86:L88"/>
    <mergeCell ref="L57:L59"/>
    <mergeCell ref="L60:L62"/>
    <mergeCell ref="L63:L65"/>
    <mergeCell ref="L66:L68"/>
    <mergeCell ref="L69:L71"/>
    <mergeCell ref="L78:L80"/>
    <mergeCell ref="L108:L111"/>
    <mergeCell ref="L92:L96"/>
    <mergeCell ref="L97:L99"/>
    <mergeCell ref="L100:L103"/>
    <mergeCell ref="L104:L107"/>
    <mergeCell ref="L72:L74"/>
    <mergeCell ref="L75:L77"/>
    <mergeCell ref="L112:L114"/>
    <mergeCell ref="L115:L117"/>
    <mergeCell ref="L89:L91"/>
    <mergeCell ref="N18:N20"/>
    <mergeCell ref="M21:M23"/>
    <mergeCell ref="N21:N23"/>
    <mergeCell ref="M6:M11"/>
    <mergeCell ref="N6:N11"/>
    <mergeCell ref="N12:N17"/>
    <mergeCell ref="N3:N5"/>
    <mergeCell ref="M39:M41"/>
    <mergeCell ref="N39:N41"/>
    <mergeCell ref="M3:M5"/>
    <mergeCell ref="M12:M17"/>
    <mergeCell ref="M24:M27"/>
    <mergeCell ref="M35:M38"/>
    <mergeCell ref="M18:M20"/>
    <mergeCell ref="N42:N44"/>
    <mergeCell ref="N60:N62"/>
    <mergeCell ref="M48:M50"/>
    <mergeCell ref="N48:N50"/>
    <mergeCell ref="M51:M53"/>
    <mergeCell ref="N51:N53"/>
    <mergeCell ref="N54:N56"/>
    <mergeCell ref="N35:N38"/>
    <mergeCell ref="N24:N27"/>
    <mergeCell ref="M57:M59"/>
    <mergeCell ref="N57:N59"/>
    <mergeCell ref="M28:M31"/>
    <mergeCell ref="N28:N31"/>
    <mergeCell ref="N32:N34"/>
    <mergeCell ref="M32:M34"/>
    <mergeCell ref="N45:N47"/>
    <mergeCell ref="M45:M47"/>
    <mergeCell ref="M54:M56"/>
    <mergeCell ref="M42:M44"/>
    <mergeCell ref="M60:M62"/>
    <mergeCell ref="M89:M91"/>
    <mergeCell ref="N89:N91"/>
    <mergeCell ref="M92:M96"/>
    <mergeCell ref="N92:N96"/>
    <mergeCell ref="M97:M99"/>
    <mergeCell ref="M86:M88"/>
    <mergeCell ref="N86:N88"/>
    <mergeCell ref="N72:N74"/>
    <mergeCell ref="N63:N65"/>
    <mergeCell ref="M66:M68"/>
    <mergeCell ref="N66:N68"/>
    <mergeCell ref="M75:M77"/>
    <mergeCell ref="N75:N77"/>
    <mergeCell ref="M78:M80"/>
    <mergeCell ref="N78:N80"/>
    <mergeCell ref="M81:M85"/>
    <mergeCell ref="N81:N85"/>
    <mergeCell ref="N69:N71"/>
    <mergeCell ref="M63:M65"/>
    <mergeCell ref="M72:M74"/>
    <mergeCell ref="N115:N117"/>
    <mergeCell ref="M104:M107"/>
    <mergeCell ref="N104:N107"/>
    <mergeCell ref="M108:M111"/>
    <mergeCell ref="N108:N111"/>
    <mergeCell ref="M112:M114"/>
    <mergeCell ref="N112:N114"/>
    <mergeCell ref="M115:M117"/>
    <mergeCell ref="N97:N99"/>
    <mergeCell ref="M100:M103"/>
    <mergeCell ref="N100:N103"/>
  </mergeCells>
  <phoneticPr fontId="0" type="noConversion"/>
  <hyperlinks>
    <hyperlink ref="O3" r:id="rId1" display="https://www.amazon.co.uk/Fashion-Waistcoat-Lightweight-Sleeveless-Jacket-M/dp/B08P2H9F9Y?ref_=ast_sto_dp"/>
    <hyperlink ref="O6" r:id="rId2" display="https://www.amazon.co.uk/Lightweight-Waistcoat-Fashion-Sleeveless-Pockets-S/dp/B08P2MWGPL?ref_=ast_sto_dp"/>
  </hyperlinks>
  <pageMargins left="0.75" right="0.75" top="1" bottom="1" header="0.51180555555555596" footer="0.51180555555555596"/>
  <pageSetup paperSize="9" scale="78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details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2022-08-16T10:36:39Z</dcterms:created>
  <dcterms:modified xsi:type="dcterms:W3CDTF">2022-08-18T10:40:00Z</dcterms:modified>
</cp:coreProperties>
</file>